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rysanthou\Desktop\Αλέκα Κοινόχρηστος\ΤΑΜΕΙΑ\2020\"/>
    </mc:Choice>
  </mc:AlternateContent>
  <xr:revisionPtr revIDLastSave="0" documentId="13_ncr:1_{3701CA32-C893-4A28-BEAB-931C0EF25A35}" xr6:coauthVersionLast="45" xr6:coauthVersionMax="45" xr10:uidLastSave="{00000000-0000-0000-0000-000000000000}"/>
  <bookViews>
    <workbookView xWindow="1905" yWindow="1905" windowWidth="21600" windowHeight="11385" tabRatio="827" activeTab="2" xr2:uid="{00000000-000D-0000-FFFF-FFFF00000000}"/>
  </bookViews>
  <sheets>
    <sheet name="EUROBANK" sheetId="3" r:id="rId1"/>
    <sheet name="ΣΥΜΦΩΝΙΑ ΤΑΜΕΙΟΥ 9.2020" sheetId="5" r:id="rId2"/>
    <sheet name="ΣΕΠΤΕΜΒΡΙΟΣ" sheetId="1" r:id="rId3"/>
    <sheet name="ΠΛΗΡΩΜΕΣ ΧΕΠ" sheetId="6" r:id="rId4"/>
    <sheet name="ΜΕΤΑΦΟΡΕΣ 9.2020" sheetId="8" r:id="rId5"/>
    <sheet name="ΧΕΠ 9.2020" sheetId="9" r:id="rId6"/>
    <sheet name="Φύλλο3" sheetId="13" state="hidden" r:id="rId7"/>
    <sheet name="ΚΑΤΑΘΕΣΕΙΣ" sheetId="11" r:id="rId8"/>
    <sheet name="ΓΡΑΜ.ΕΙΣΠΡΑΞΗΣ 9.2020" sheetId="7" r:id="rId9"/>
    <sheet name="Φύλλο1" sheetId="10" r:id="rId10"/>
    <sheet name="Φύλλο2" sheetId="12" r:id="rId11"/>
  </sheets>
  <calcPr calcId="191029"/>
</workbook>
</file>

<file path=xl/calcChain.xml><?xml version="1.0" encoding="utf-8"?>
<calcChain xmlns="http://schemas.openxmlformats.org/spreadsheetml/2006/main">
  <c r="H27" i="6" l="1"/>
  <c r="H158" i="6"/>
  <c r="E51" i="5" s="1"/>
  <c r="E31" i="5"/>
  <c r="E55" i="1"/>
  <c r="E54" i="1"/>
  <c r="F85" i="1" l="1"/>
  <c r="D85" i="1"/>
  <c r="J42" i="1"/>
  <c r="C11" i="5"/>
  <c r="C12" i="8" l="1"/>
  <c r="E85" i="1" l="1"/>
  <c r="M38" i="1" l="1"/>
  <c r="L38" i="1"/>
  <c r="N38" i="1"/>
  <c r="K38" i="1"/>
  <c r="M37" i="1" l="1"/>
  <c r="L37" i="1"/>
  <c r="N37" i="1"/>
  <c r="K37" i="1"/>
  <c r="D42" i="1" l="1"/>
  <c r="G58" i="5" l="1"/>
  <c r="M36" i="1" l="1"/>
  <c r="L36" i="1"/>
  <c r="K36" i="1"/>
  <c r="N36" i="1"/>
  <c r="N35" i="1"/>
  <c r="M35" i="1"/>
  <c r="L35" i="1"/>
  <c r="K35" i="1"/>
  <c r="N33" i="1" l="1"/>
  <c r="M33" i="1"/>
  <c r="L33" i="1"/>
  <c r="K33" i="1"/>
  <c r="K32" i="1"/>
  <c r="N34" i="1"/>
  <c r="M34" i="1" l="1"/>
  <c r="L34" i="1"/>
  <c r="K34" i="1"/>
  <c r="N32" i="1" l="1"/>
  <c r="N31" i="1"/>
  <c r="M32" i="1"/>
  <c r="L32" i="1"/>
  <c r="M31" i="1"/>
  <c r="L31" i="1"/>
  <c r="K31" i="1"/>
  <c r="E48" i="5"/>
  <c r="E50" i="5" s="1"/>
  <c r="I42" i="1"/>
  <c r="N30" i="1"/>
  <c r="N39" i="1"/>
  <c r="M39" i="1"/>
  <c r="L39" i="1"/>
  <c r="K39" i="1"/>
  <c r="M30" i="1"/>
  <c r="L30" i="1"/>
  <c r="K30" i="1"/>
  <c r="N29" i="1"/>
  <c r="M29" i="1"/>
  <c r="L29" i="1"/>
  <c r="K29" i="1"/>
  <c r="E53" i="5" l="1"/>
  <c r="K6" i="1"/>
  <c r="K24" i="1" l="1"/>
  <c r="K25" i="1"/>
  <c r="K26" i="1"/>
  <c r="K27" i="1"/>
  <c r="K28" i="1"/>
  <c r="L24" i="1"/>
  <c r="L25" i="1"/>
  <c r="L26" i="1"/>
  <c r="L27" i="1"/>
  <c r="L28" i="1"/>
  <c r="M24" i="1"/>
  <c r="M25" i="1"/>
  <c r="M26" i="1"/>
  <c r="M27" i="1"/>
  <c r="M28" i="1"/>
  <c r="N24" i="1"/>
  <c r="N25" i="1"/>
  <c r="N26" i="1"/>
  <c r="N27" i="1"/>
  <c r="N28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40" i="1"/>
  <c r="N23" i="1"/>
  <c r="N41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0" i="1"/>
  <c r="M23" i="1"/>
  <c r="M41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40" i="1"/>
  <c r="L23" i="1"/>
  <c r="L41" i="1"/>
  <c r="L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40" i="1"/>
  <c r="K23" i="1"/>
  <c r="K41" i="1"/>
  <c r="K5" i="1"/>
  <c r="G42" i="1" l="1"/>
  <c r="F42" i="1"/>
  <c r="E42" i="1"/>
  <c r="H42" i="1" l="1"/>
  <c r="C4" i="5" l="1"/>
  <c r="C12" i="5" l="1"/>
  <c r="K79" i="10"/>
  <c r="K48" i="10"/>
  <c r="K43" i="10"/>
  <c r="K3" i="10"/>
  <c r="E36" i="5" l="1"/>
  <c r="L42" i="1" l="1"/>
  <c r="M42" i="1"/>
  <c r="K42" i="1"/>
  <c r="N42" i="1"/>
  <c r="E44" i="1" l="1"/>
  <c r="E45" i="1" s="1"/>
  <c r="H44" i="1" l="1"/>
  <c r="H45" i="1" s="1"/>
  <c r="I44" i="1"/>
  <c r="I45" i="1" s="1"/>
  <c r="F44" i="1" l="1"/>
  <c r="F45" i="1" s="1"/>
</calcChain>
</file>

<file path=xl/sharedStrings.xml><?xml version="1.0" encoding="utf-8"?>
<sst xmlns="http://schemas.openxmlformats.org/spreadsheetml/2006/main" count="3567" uniqueCount="1413">
  <si>
    <t>Περιγραφή</t>
  </si>
  <si>
    <t>Κωδικός</t>
  </si>
  <si>
    <t>38.00.00.0000</t>
  </si>
  <si>
    <t>Tαμείο</t>
  </si>
  <si>
    <t>38.03.00.0002</t>
  </si>
  <si>
    <t>38.03.00.0004</t>
  </si>
  <si>
    <t>EUROBANK ΕΞΥΠ.ΔΑΝΕΙΩΝ ΜΗΧΑΝΙΩΝΑΣ 0026.0420.67.0200058353</t>
  </si>
  <si>
    <t>38.03.00.0006</t>
  </si>
  <si>
    <t>38.03.00.0007</t>
  </si>
  <si>
    <t>38.03.00.0008</t>
  </si>
  <si>
    <t>ΠΕΙΡΑΙΩΣ ΚΑΤΑΘΕΣΕΙΣ 6081-030020-423</t>
  </si>
  <si>
    <t>38.03.00.0009</t>
  </si>
  <si>
    <t>38.03.00.0010</t>
  </si>
  <si>
    <t xml:space="preserve"> EUROBANK-ΕΑΠ 0026.0094.06.0200536441</t>
  </si>
  <si>
    <t>38.03.00.0011</t>
  </si>
  <si>
    <t>ΠΕΙΡΑΙΩΣ ΠΡΩΗΝ ΔΗΜΟΥ ΕΠΑΝΟΜΗΣ 6081-0300020-245</t>
  </si>
  <si>
    <t>38.03.00.0017</t>
  </si>
  <si>
    <t>38.03.00.0025</t>
  </si>
  <si>
    <t>38.03.00.0026</t>
  </si>
  <si>
    <t>38.03.00.0027</t>
  </si>
  <si>
    <t>ΕΘΝΙΚΗ ΤΡ-ΚΑΤΑΘΕΣΕΙΣ 237/540092-90</t>
  </si>
  <si>
    <t xml:space="preserve">Σύνολα </t>
  </si>
  <si>
    <t>ΤΠΔ-ΧΡΗΜΑΤΟΔΟΤΗΣΗ ΥΠΕΣ ΓΙΑ ΤΗΝ ΕΞΟΦΛΗΣΗ ΛΗΞΙΠΡΟΘΕΣΜΩΝ ΥΠΟΧΡΕΩΣΕΩΝ GR4509700010003305017055412</t>
  </si>
  <si>
    <t>EUROBANK 0026.0094.05.0200294940 (λογαριασμός εξυπηρέτησης δανείων)</t>
  </si>
  <si>
    <t>ΠΕΙΡΑΙΩΣ 00567028567353 (Δάνειο για αποζημίωση ρυμοτομούμενων οικοπέδων 1.500.000,00€)</t>
  </si>
  <si>
    <t>EUROBANK (Αρ.Λογ.:0026.0094.02.0200517356)</t>
  </si>
  <si>
    <t>ΠΕΙΡΑΙΩΣ (ΠΡΩΗΝ MARFIN) 6710-113490-747</t>
  </si>
  <si>
    <t>ΠΕΙΡΑΙΩΣ-ΔΑΝΕΙΟ ΠΡΩΗΝ MARFIN ΠΡΩΗΝ ΔΗΜΟΥ ΜΗΧΑΝΙΩΝΑΣ 6710-115128-620</t>
  </si>
  <si>
    <t>ΔΙΑΦΟΡΕΣ</t>
  </si>
  <si>
    <t>EXTRAIT</t>
  </si>
  <si>
    <t>ΚΑΤΑΘΕΣΕΙΣ</t>
  </si>
  <si>
    <t>ΑΝΑΛΗΨΕΙΣ</t>
  </si>
  <si>
    <t>ΓΕΝΙΚΗ ΛΟΓΙΣΤΙΚΗ</t>
  </si>
  <si>
    <t>ΧΡΕΩΣΗ</t>
  </si>
  <si>
    <t>ΠΙΣΤΩΣΗ</t>
  </si>
  <si>
    <t>ΣΗΜΕΙΩΣΕΙΣ</t>
  </si>
  <si>
    <t>ΑΠΌ</t>
  </si>
  <si>
    <t>ΕΩΣ</t>
  </si>
  <si>
    <t>ΑΝΕΥ ΣΕΙΡΑΣ</t>
  </si>
  <si>
    <t>ΣΕΙΡΑ Α</t>
  </si>
  <si>
    <t>ΣΕΙΡΑ Α (ΤΑΜΕΙΟΥ)</t>
  </si>
  <si>
    <t>ΣΕΙΡΑ Κ (ΚΡΑΤΗΣΕΩΝ)</t>
  </si>
  <si>
    <t>ΑΚΥΡΩΤΙΚΑ</t>
  </si>
  <si>
    <t>Ανάλυεται ως ακολούθως:</t>
  </si>
  <si>
    <t>ΔΗΜΟΣΙΑ ΛΟΓΙΣΤΙΚΗ</t>
  </si>
  <si>
    <t>ΣΥΝΟΛΟ</t>
  </si>
  <si>
    <t>ΕΙΣΠΡΑΞΕΙΣ</t>
  </si>
  <si>
    <t>ΠΛΗΡΩΜΕΣ</t>
  </si>
  <si>
    <t xml:space="preserve">Επιταγή Eurobank </t>
  </si>
  <si>
    <t>38.03.00.0028</t>
  </si>
  <si>
    <t>ΠΕΙΡΑΙΩΣ ΔΑΝΕΙΟ 5267-028570-605</t>
  </si>
  <si>
    <t>38.03.00.0029</t>
  </si>
  <si>
    <t>ΠΕΙΡΑΙΩΣ ΔΑΝΕΙΟ 5267-022051-339</t>
  </si>
  <si>
    <t>38.03.00.0030</t>
  </si>
  <si>
    <t>ΠΕΙΡΑΙΩΣ ΔΑΝΕΙΟ 5267-023682-979</t>
  </si>
  <si>
    <t>38.03.00.0031</t>
  </si>
  <si>
    <t>38.03.00.0032</t>
  </si>
  <si>
    <t>ΠΕΙΡΑΙΩΣ ΔΑΝΕΙΟ 5216-052723-354</t>
  </si>
  <si>
    <t>ΛΟΓΑΡΙΑΣΜΟΣ ΛΟΓΙΣΤΙΚΩΝ ΤΑΚΤΟΠΟΙΗΣΕΩΝ</t>
  </si>
  <si>
    <t>ΠΕΙΡΑΙΩΣ-ΕΞ.ΔΑΝ.MARFIN 5216-071627-366</t>
  </si>
  <si>
    <t>Α</t>
  </si>
  <si>
    <t>Γ</t>
  </si>
  <si>
    <t>Δ</t>
  </si>
  <si>
    <t>Ε</t>
  </si>
  <si>
    <t>ΣΕΙΡΑ Β (ΜΕΤΡΗΤΑ)</t>
  </si>
  <si>
    <t>ΕΙΣΠΡΑΚΤΟΡΑΣ ΘΕΡΜΑΪΚΟΥ (Θ)</t>
  </si>
  <si>
    <t>ΕΙΣΠΡΑΚΤΟΡΑΣ ΜΗΧΑΝΙΩΝΑΣ (Μ)</t>
  </si>
  <si>
    <t>ΜΕΤΡΗΤΟΙΣ</t>
  </si>
  <si>
    <t>Α/Α</t>
  </si>
  <si>
    <t>ΑΡΙΘΜΟΣ ΘΕΩΡΗΣΗΣ</t>
  </si>
  <si>
    <t>Η</t>
  </si>
  <si>
    <t>ΕΠΙΤΑΓΕΣ (53.90)</t>
  </si>
  <si>
    <t>ΑΠΟΔΟΣΗΣ ΧΕΠ</t>
  </si>
  <si>
    <t>1A</t>
  </si>
  <si>
    <t>A/A</t>
  </si>
  <si>
    <t>Τύπος Παρ/κού</t>
  </si>
  <si>
    <t>Αριθμός Παρ/κού</t>
  </si>
  <si>
    <t>Ημερομηνία</t>
  </si>
  <si>
    <t>Πρώτος Δικαιούχος</t>
  </si>
  <si>
    <t>Αιτιολογία</t>
  </si>
  <si>
    <t>Σύνολο</t>
  </si>
  <si>
    <t>Κρατήσεις</t>
  </si>
  <si>
    <t>Ταμειακή Κατηγορία</t>
  </si>
  <si>
    <t>Χρηματοδότηση</t>
  </si>
  <si>
    <t>1)</t>
  </si>
  <si>
    <t>ΓΕ-ΑΚΥΡ.</t>
  </si>
  <si>
    <t>00002ΑΚ</t>
  </si>
  <si>
    <t>ΑΝΤΩΝΙΑΔΗΣ ΕΜΜΑΝΟΥΗΛ</t>
  </si>
  <si>
    <t>ΛΟΓΩ ΛΑΘΟΥΣ ΣΤΟ Γ169</t>
  </si>
  <si>
    <t>ΤΑKTIKA</t>
  </si>
  <si>
    <t>ΙΔΙΟΙ ΠΟΡΟΙ</t>
  </si>
  <si>
    <t>2)</t>
  </si>
  <si>
    <t>ΓΕΜΕΤΡ</t>
  </si>
  <si>
    <t>0001Β</t>
  </si>
  <si>
    <t>ΚΟΥΡΤΙΔΟΥ ΑΝΑΣΤΑΣΙΑ</t>
  </si>
  <si>
    <t>ΔΙΠΛΟΤΥΠΑ ΕΙΣΠΡΑΞΗΣ ΑΠΟ 053Μ ΕΩΣ 053Μ</t>
  </si>
  <si>
    <t>3)</t>
  </si>
  <si>
    <t>0002Β</t>
  </si>
  <si>
    <t>Διπλότυπα Είσπραξεις από 392 έως 396 (370θ έως 374θ)</t>
  </si>
  <si>
    <t>4)</t>
  </si>
  <si>
    <t>0003Β</t>
  </si>
  <si>
    <t>ΝΙΚΟΛΑΙΔΟΥ ΜΑΡΙΑ</t>
  </si>
  <si>
    <t>ΔΙΠΛΟΤΥΠΑ ΕΙΣΠΡΑΞΗΣ ΑΠΟ 38Μ ΕΩΣ 38Μ</t>
  </si>
  <si>
    <t>5)</t>
  </si>
  <si>
    <t>0004Β</t>
  </si>
  <si>
    <t>ΔΙΠΛΟΤΥΠΟ ΕΙΣΠΡΑΞΗΣ 54Μ</t>
  </si>
  <si>
    <t>6)</t>
  </si>
  <si>
    <t>ΓΡΜΕ</t>
  </si>
  <si>
    <t>00059</t>
  </si>
  <si>
    <t>Διπλότυπα Είσπραξης από 327 έως 366 (307θ έως 345θ)</t>
  </si>
  <si>
    <t>7)</t>
  </si>
  <si>
    <t>0005Β</t>
  </si>
  <si>
    <t>Διπλότυπα Είσπραξης από 397 έως 401 (375θ έως 379θ) 403 έως 414 (381θ έως 392θ) ΑΚΥΡΟ 402 (380θ)</t>
  </si>
  <si>
    <t>8)</t>
  </si>
  <si>
    <t>00060</t>
  </si>
  <si>
    <t>ΔΙΠΛΟΤΥΠΑ ΕΙΣΠΡΑΞΗΣ ΑΠΟ 0048Μ ΕΩΣ 0050Μ</t>
  </si>
  <si>
    <t>9)</t>
  </si>
  <si>
    <t>00061</t>
  </si>
  <si>
    <t>Εισπράξεις Eurobank 01-02-2016 (Γ159 έως Γ192)</t>
  </si>
  <si>
    <t>10)</t>
  </si>
  <si>
    <t>00062</t>
  </si>
  <si>
    <t>Διπλότυπα Είσπραξης από 367 έως 383 (346θ έως 361θ)</t>
  </si>
  <si>
    <t>11)</t>
  </si>
  <si>
    <t>00063</t>
  </si>
  <si>
    <t>ΔΙΠΛΟΤΥΠΑ ΕΙΣΠΡΑΞΗΣ ΑΠΟ 0027Ε ΕΩΣ 0034Ε</t>
  </si>
  <si>
    <t>12)</t>
  </si>
  <si>
    <t>00064</t>
  </si>
  <si>
    <t>Εισπράξεις Eurobank 02-02-2016 (Γ193 έως Γ199)</t>
  </si>
  <si>
    <t>13)</t>
  </si>
  <si>
    <t>00065</t>
  </si>
  <si>
    <t>Διπλότυπα Είσπραξης από 384 έως 391 (362θ έως 369θ)</t>
  </si>
  <si>
    <t>14)</t>
  </si>
  <si>
    <t>00066</t>
  </si>
  <si>
    <t>ΔΙΠΛΟΤΥΠΑ ΕΙΣΠΡΑΞΗΣ ΑΠΟ 051Μ ΕΩΣ 052Μ</t>
  </si>
  <si>
    <t>15)</t>
  </si>
  <si>
    <t>00067</t>
  </si>
  <si>
    <t>ΔΙΠΛΟΤΥΠΑ ΕΙΣΠΡΑΞΗΣ ΑΠΟ 035Ε ΕΩΣ 036Ε</t>
  </si>
  <si>
    <t>16)</t>
  </si>
  <si>
    <t>00068</t>
  </si>
  <si>
    <t>Εισπράξεις Eurobank 03-02-2016 (Γ200 έως Γ206)</t>
  </si>
  <si>
    <t>17)</t>
  </si>
  <si>
    <t>00069</t>
  </si>
  <si>
    <t>Είσπραξει Eurobank 04-02-2016 (Γ207)</t>
  </si>
  <si>
    <t>ΕΚΤΑΚΤΑ ΑΝEIΔΙΚΕΥΤΑ</t>
  </si>
  <si>
    <t>18)</t>
  </si>
  <si>
    <t>0006Β</t>
  </si>
  <si>
    <t>ΔΙΠΛΟΤΥΠΑ ΕΙΣΠΡΑΞΗΣ ΑΠΟ 00039Ε ΕΩΣ 00042Ε</t>
  </si>
  <si>
    <t>19)</t>
  </si>
  <si>
    <t>00070</t>
  </si>
  <si>
    <t>Είσπραξει Eurobank 05-02-2016 (Γ208)</t>
  </si>
  <si>
    <t>20)</t>
  </si>
  <si>
    <t>00071</t>
  </si>
  <si>
    <t>Είσπραξει Εθνικής Τράπεζας 08-02-2016 (209Γ)</t>
  </si>
  <si>
    <t>21)</t>
  </si>
  <si>
    <t>00072</t>
  </si>
  <si>
    <t>Εισπράξεις EUROBANK από 8/2/2016 (Γ210 - Γ217)</t>
  </si>
  <si>
    <t>22)</t>
  </si>
  <si>
    <t>00073</t>
  </si>
  <si>
    <t>Εισπράξεις Eurobank 09-02-2016 (Γ218 έως Γ219)</t>
  </si>
  <si>
    <t>23)</t>
  </si>
  <si>
    <t>00074</t>
  </si>
  <si>
    <t>Εισπράξεις Eurobank 10-02-2016 (Γ220 έως Γ224)</t>
  </si>
  <si>
    <t>24)</t>
  </si>
  <si>
    <t>00075</t>
  </si>
  <si>
    <t>Εισπράξεις Eurobank 11-02-2016 (Γ225 έως Γ227)</t>
  </si>
  <si>
    <t>25)</t>
  </si>
  <si>
    <t>00076</t>
  </si>
  <si>
    <t>Εισπράξεις Eurobank 12-02-2016 (Γ228 έως Γ230)</t>
  </si>
  <si>
    <t>26)</t>
  </si>
  <si>
    <t>00077</t>
  </si>
  <si>
    <t>Εισπράξεις Eurobank 15-02-2016 (Γ231 έως Γ235)</t>
  </si>
  <si>
    <t>27)</t>
  </si>
  <si>
    <t>00078</t>
  </si>
  <si>
    <t>Εισπράξεις Eurobank 16-02-2016 (Γ236 έως Γ242)</t>
  </si>
  <si>
    <t>28)</t>
  </si>
  <si>
    <t>00079</t>
  </si>
  <si>
    <t>Εισπράξεις Eurobank 17-02-2016 (Γ243 έως Γ250)</t>
  </si>
  <si>
    <t>29)</t>
  </si>
  <si>
    <t>0007Β</t>
  </si>
  <si>
    <t>ΔΙΠΛΟΤΥΠΑ ΕΙΣΠΡΑΞΗΣ ΑΠΟ 043Ε ΕΩΣ 044Ε</t>
  </si>
  <si>
    <t>30)</t>
  </si>
  <si>
    <t>00080</t>
  </si>
  <si>
    <t>Εισπράξεις Eurobank 18-02-2016 (Γ251 έως Γ255)</t>
  </si>
  <si>
    <t>31)</t>
  </si>
  <si>
    <t>00081</t>
  </si>
  <si>
    <t>Εισπράξεις Eurobank 19-02-2016 (Γ256 έως Γ260)</t>
  </si>
  <si>
    <t>ΕΙΣΦΟΡΑ ΣΕ ΧΡΗΜΑ Δ.Ε. ΘΕΡΜΑΪΚΟΥ</t>
  </si>
  <si>
    <t>32)</t>
  </si>
  <si>
    <t>00082</t>
  </si>
  <si>
    <t>ΠΑΛΑΣΙΟΥ ΟΛΓΑ του ΠΑΝΤΕΛΗ</t>
  </si>
  <si>
    <t>ΕΙΣΠΡΑΞΕΙΣ EUROBANK ΑΠΟ 22/2/2016 (Γ261 - Γ269)</t>
  </si>
  <si>
    <t>33)</t>
  </si>
  <si>
    <t>00083</t>
  </si>
  <si>
    <t>Εισπράξεις Eurobank 23-02-2016 (Γ270 έως Γ276)</t>
  </si>
  <si>
    <t>34)</t>
  </si>
  <si>
    <t>00084</t>
  </si>
  <si>
    <t>Εισπράξεις Eurobank 24-02-2016 (Γ277 έως Γ294)</t>
  </si>
  <si>
    <t>35)</t>
  </si>
  <si>
    <t>00085</t>
  </si>
  <si>
    <t>Εισπράξεις Eurobank 25-02-2016 (Γ295 έως Γ311)</t>
  </si>
  <si>
    <t>36)</t>
  </si>
  <si>
    <t>00086</t>
  </si>
  <si>
    <t>Εισπράξεις Eurobank 26-02-2016 (Γ312 έως Γ325)</t>
  </si>
  <si>
    <t>37)</t>
  </si>
  <si>
    <t>00087</t>
  </si>
  <si>
    <t>Εισπράξεις Eurobank 29-02-2016 (Γ326 έως Γ364)</t>
  </si>
  <si>
    <t>38)</t>
  </si>
  <si>
    <t>00088</t>
  </si>
  <si>
    <t>Εισπράξεις Εθνικής Τράπεζας  29-02-2016 (Γ365 έως Γ366)</t>
  </si>
  <si>
    <t>39)</t>
  </si>
  <si>
    <t>00089</t>
  </si>
  <si>
    <t xml:space="preserve">Εισπράξεις Eurobank 01-02-2016 (Γ367 έως Γ404)   ΕΠΑΝΕΚΔΟΣΗ ΤΟΥ ΑΚΥΡΩΘΕΝΤΟΣ ΓΡΜΕ 00061 ΛΟΓΩ ΕΚΠΑΡΑΔΡΟΜΗΣ ΧΡΕΩΣΗΣ ΤΗΣ ΚΑΤΣΑΟΥΝΗ ΑΓΓΕΛΙΚΗΣ ΜΕ ΤΟ ΠΟΣΟ 293,76 ΕΝΩ ΑΦΟΡΟΥΣΕ ΤΕΣΣΕΡΙΣ ΟΦΕΙΛΕΤΕΣ ΚΑΤΣΑΟΥΝΗ ΑΝΘΗ-ΚΑΤΣΑΟΥΝΗΣ ΚΩΝ/ΝΟΣ-ΚΑΤΣΑΟΥΝΗΣ ΚΩΝ/ΝΟΣ </t>
  </si>
  <si>
    <t>40)</t>
  </si>
  <si>
    <t>0008Β</t>
  </si>
  <si>
    <t>Διπλότυπα Είσπραξης από 415 έως 420 (393θ έως 398θ)</t>
  </si>
  <si>
    <t>41)</t>
  </si>
  <si>
    <t>0009Β</t>
  </si>
  <si>
    <t>Διπλότυπα Είσπραξης από 421 έως 431 (399θ έως 409θ)</t>
  </si>
  <si>
    <t>42)</t>
  </si>
  <si>
    <t>0010Β</t>
  </si>
  <si>
    <t>ΔΙΠΛΟΤΥΠΑ ΕΙΣΠΡΑΞΗΣ ΑΠΟ 0055Μ ΕΩΣ  0058Μ</t>
  </si>
  <si>
    <t>43)</t>
  </si>
  <si>
    <t>0011Β</t>
  </si>
  <si>
    <t xml:space="preserve">Διπλότυπα Είσπραξης από 432 έως 436 και 439 έως 443 (410θ έως 418θ) ΑΚΥΡΟ 437 έως 438 </t>
  </si>
  <si>
    <t>44)</t>
  </si>
  <si>
    <t>0012Β</t>
  </si>
  <si>
    <t>ΔΙΠΛΟΤΥΠΑ ΕΙΣΠΡΑΞΗΣ ΑΠΟ 0045Ε ΕΩΣ 0048Ε</t>
  </si>
  <si>
    <t>45)</t>
  </si>
  <si>
    <t>0013Β</t>
  </si>
  <si>
    <t>ΔΙΠΛΟΤΥΠΑ ΕΙΣΠΡΑΞΗΣ ΑΠΟ 0059Μ ΕΩΣ 0059Μ</t>
  </si>
  <si>
    <t>46)</t>
  </si>
  <si>
    <t>0014Β</t>
  </si>
  <si>
    <t>Διπλότυπα Είσπραξεις από 444 έως 449 (419θ έως 449θ)</t>
  </si>
  <si>
    <t>47)</t>
  </si>
  <si>
    <t>0015Β</t>
  </si>
  <si>
    <t>ΔΙΠΛΟΤΥΠΑ ΕΙΣΠΡΑΞΗΣ ΑΠΟ 0060Μ ΕΩΣ 0060Μ</t>
  </si>
  <si>
    <t>48)</t>
  </si>
  <si>
    <t>0016Β</t>
  </si>
  <si>
    <t>Διπλότυπα Είσπραξης από 450 έως 461 (425θ έως 436θ)</t>
  </si>
  <si>
    <t>49)</t>
  </si>
  <si>
    <t>0017Β</t>
  </si>
  <si>
    <t>ΔΙΠΛΟΤΥΠΑ ΕΙΣΠΡΑΞΗΣ ΑΠΟ 061Μ ΕΩΣ 065Μ</t>
  </si>
  <si>
    <t>50)</t>
  </si>
  <si>
    <t>0018Β</t>
  </si>
  <si>
    <t>Διπλότυπα Είσπραξης από 462 έως 470 (437θ έως 445θ)</t>
  </si>
  <si>
    <t>51)</t>
  </si>
  <si>
    <t>0019Β</t>
  </si>
  <si>
    <t>ΔΙΠΛΟΤΥΠΑ ΕΙΣΠΡΑΞΗΣ ΑΠΟ 0049Ε ΕΩΣ 0053Ε</t>
  </si>
  <si>
    <t>52)</t>
  </si>
  <si>
    <t>0020Β</t>
  </si>
  <si>
    <t>Διπλότυπα Είσπραξης από 474 έως 485 (449θ έως 460θ)</t>
  </si>
  <si>
    <t>53)</t>
  </si>
  <si>
    <t>0021Β</t>
  </si>
  <si>
    <t>ΔΙΠΛΟΤΥΠΑ ΕΙΣΠΡΑΞΗΣ ΑΠΟ 066Μ ΕΩΣ 066Μ</t>
  </si>
  <si>
    <t>54)</t>
  </si>
  <si>
    <t>0022Β</t>
  </si>
  <si>
    <t>ΔΙΠΛΟΤΥΠΑ ΕΙΣΠΡΑΞΗΣ ΑΠΟ 054Ε ΕΩΣ 054Ε</t>
  </si>
  <si>
    <t>55)</t>
  </si>
  <si>
    <t>0023Β</t>
  </si>
  <si>
    <t>Διπλότυπα Είσπραξης από 486 έως 491 (461θ έως 466θ)</t>
  </si>
  <si>
    <t>56)</t>
  </si>
  <si>
    <t>0024Β</t>
  </si>
  <si>
    <t>Διπλότυπα Είσπραξης από 492 έως 496 (467θ έως 471θ)</t>
  </si>
  <si>
    <t>57)</t>
  </si>
  <si>
    <t>0025Β</t>
  </si>
  <si>
    <t>ΔΙΠΛΟΤΥΠΑ ΕΙΣΠΡΑΞΗΣ ΑΠΟ 0067Μ ΕΩΣ 0069Μ</t>
  </si>
  <si>
    <t>58)</t>
  </si>
  <si>
    <t>0026Β</t>
  </si>
  <si>
    <t>ΔΙΠΛΟΤΥΠΑ ΕΙΣΠΡΑΞΗΣ ΑΠΟ 055Ε ΕΩΣ 057Ε</t>
  </si>
  <si>
    <t>59)</t>
  </si>
  <si>
    <t>0027Β</t>
  </si>
  <si>
    <t>ΔΙΠΛΟΤΥΠΑ ΕΙΣΠΡΑΞΕΙΣ ΑΠΟ 497 ΕΩΣ 506 (472Θ - 481Θ)</t>
  </si>
  <si>
    <t>60)</t>
  </si>
  <si>
    <t>0028Β</t>
  </si>
  <si>
    <t>Διπλότυπα Είσπραξης από 507 έως 522 (482θ έως 496θ)</t>
  </si>
  <si>
    <t>61)</t>
  </si>
  <si>
    <t>0029Β</t>
  </si>
  <si>
    <t>ΔΙΠΛΟΤΥΠΑ ΕΙΣΠΡΑΞΗΣ ΑΠΟ 0070Μ ΕΩΣ 0080Μ</t>
  </si>
  <si>
    <t>62)</t>
  </si>
  <si>
    <t>0030Β</t>
  </si>
  <si>
    <t>ΔΙΠΛΟΤΥΠΑ ΕΙΣΠΡΑΞΗΣ ΑΠΟ 0058Ε ΕΩΣ 0062Ε</t>
  </si>
  <si>
    <t>63)</t>
  </si>
  <si>
    <t>ΓΡΤΡΧ</t>
  </si>
  <si>
    <t>0031Α</t>
  </si>
  <si>
    <t>EUROBANK EFG ERGASIAS AE</t>
  </si>
  <si>
    <t>ΠΙΣΤΩΤΙΚΟΙ ΤΟΚΟΙ ΙΑΝΟΥΑΡΙΟΥ 2015</t>
  </si>
  <si>
    <t>64)</t>
  </si>
  <si>
    <t>0031Β</t>
  </si>
  <si>
    <t>Διπλότυπα Είσπραξης από 523 έως 532 (497θ έως 506θ)</t>
  </si>
  <si>
    <t>65)</t>
  </si>
  <si>
    <t>0032Α</t>
  </si>
  <si>
    <t>ΠΙΣΤΩΤΙΚΟΙ ΤΟΚΟΙ ΙΑΝΟΥΑΡΙΟΥ 2016</t>
  </si>
  <si>
    <t>66)</t>
  </si>
  <si>
    <t>0032Β</t>
  </si>
  <si>
    <t>ΔΙΠΛΟΤΥΠΑ ΕΙΣΠΡΑΞΗΣ 081ΜΑΠΟ  ΕΩΣ 083Μ</t>
  </si>
  <si>
    <t>67)</t>
  </si>
  <si>
    <t>0033Α</t>
  </si>
  <si>
    <t xml:space="preserve">ΑΤΕ ΑΣΦΑΛΙΣΤΙΚΗ </t>
  </si>
  <si>
    <t>ΑΠΟΖΗΜΙΩΣΗ ΓΙΑ ΤΟ Ι.Χ. ΝΖΑ5103</t>
  </si>
  <si>
    <t>68)</t>
  </si>
  <si>
    <t>0033Β</t>
  </si>
  <si>
    <t>ΔΙΠΛΟΤΥΠΑ ΕΙΣΠΡΑΞΗΣ ΑΠΟ 0063Ε ΕΩΣ 0065Ε</t>
  </si>
  <si>
    <t>69)</t>
  </si>
  <si>
    <t>0034Α</t>
  </si>
  <si>
    <t>ΕΠΙΚΟΥΡΙΚΟ ΚΕΦΑΛΑΙΟ ΑΣΦΑΛΙΣΗΣ ΕΥΘΥΝΗΣ ΑΠΟ ΑΤΥΧΗΜΑΤΑ ΑΥΤΟΚΙΝΗΤΩΝ</t>
  </si>
  <si>
    <t>ΑΠΟΖΗΜΙΩΣΗ ΓΙΑ ΤΟ ΙΧ ΥΚΧ3762 (ΠΟΛΙΤΟΠΟΥΛΟΣ ΑΡΓΥΡΙΟΣ)</t>
  </si>
  <si>
    <t>70)</t>
  </si>
  <si>
    <t>0034Β</t>
  </si>
  <si>
    <t>Διπλότυπα Είσπραξης από 533 έως 564 (507θ έως 564θ)</t>
  </si>
  <si>
    <t>71)</t>
  </si>
  <si>
    <t>0035Α</t>
  </si>
  <si>
    <t>ΚΕΠΥΟ</t>
  </si>
  <si>
    <t>ΕΙΣΠΡΑΞΕΙΣ ΑΠΟ ΚΕΠΥΟ - ΝΟΕΜΒΡΙΟΣ 2015</t>
  </si>
  <si>
    <t>72)</t>
  </si>
  <si>
    <t>0035Β</t>
  </si>
  <si>
    <t>ΔΙΠΛΟΤΥΠΑ ΕΙΣΠΡΑΞΗΣ ΑΠΟ 0084Μ ΕΩΣ 0085Μ</t>
  </si>
  <si>
    <t>73)</t>
  </si>
  <si>
    <t>0036Α</t>
  </si>
  <si>
    <t>ΔΕΗ</t>
  </si>
  <si>
    <t>ΔΗΜΟΤΙΚΑ ΤΕΛΗ -ΔΗΜΟΤΙΚΟΣ ΦΟΡΟΣ -ΤΑΠ ΜΗΝΟΣ ΝΟΕΜΒΡΙΟΥ 2015 (ΛΟΓΙΣΤΙΚΗ ΤΑΚΤΟΠΟΙΗΣΗ ΟΣΩΝ ΠΑΡΑΚΡΑΤΗΘΗΚΑΝ ΑΠΟ ΤΗ ΔΕΗ ΚΑ 20.8113.0000 15.041,22€ + ΚΑ 20.8117 6.971,27 € +ΚΑ 20.8113.0000 132.749,19€ = 154.761,68€)</t>
  </si>
  <si>
    <t>74)</t>
  </si>
  <si>
    <t>0036Β</t>
  </si>
  <si>
    <t>Διπλότυπα Είσπραξης από 565 έως 598 και 600 έως 604 (539θ έως 577θ) ΑΚΥΡΟ 599</t>
  </si>
  <si>
    <t>75)</t>
  </si>
  <si>
    <t>0037Α</t>
  </si>
  <si>
    <t>ΤΑΜΕΙΟ ΠΑΡΑΚΑΤΑΘΗΚΩΝ &amp; ΔΑΝΕΙΩΝ</t>
  </si>
  <si>
    <t>1Η ΤΑΚΤΙΚΗ ΕΠΙΧΟΡΗΓΗΣΗ 2016 ΓΙΑ ΥΛΟΠΟΙΗΣΗ ΕΡΓΩΝ ΚΑΙ ΕΠΕΝΔΥΤΙΚΩΝ ΔΡΑΣΤΗΡΙΟΤΗΤΩΝ (ΠΡΩΗΝ ΣΑΤΑ)</t>
  </si>
  <si>
    <t>ΕΚΤΑΚΤΑ ΕΙΔΙΚΕΥΜΕΝΑ</t>
  </si>
  <si>
    <t>ΣΑΤΑ</t>
  </si>
  <si>
    <t>76)</t>
  </si>
  <si>
    <t>0037Β</t>
  </si>
  <si>
    <t>ΔΙΠΛΟΤΥΠΑ ΕΙΣΠΡΑΞΗΣ ΑΠΟ 0066Ε ΕΩΣ 0069Ε</t>
  </si>
  <si>
    <t>77)</t>
  </si>
  <si>
    <t>0038Α</t>
  </si>
  <si>
    <t>Β' ΚΑΤΑΝΟΜΗ ΚΑΠ 2016</t>
  </si>
  <si>
    <t>78)</t>
  </si>
  <si>
    <t>0038Β</t>
  </si>
  <si>
    <t>ΔΙΠΛΟΤΥΠΑ ΕΙΣΠΡΑΞΗΣ ΑΠΟ 0086Μ ΕΩΣ 0095Μ</t>
  </si>
  <si>
    <t>79)</t>
  </si>
  <si>
    <t>0039Α</t>
  </si>
  <si>
    <t>Β' ΚΑΤΑΝΟΜΗ ΚΑΠ 2016 (ΛΟΓΙΣΤΙΚΗ ΤΑΚΤΟΠΟΙΗΣΗ ΚΡΑΤΗΣΕΩΝ)</t>
  </si>
  <si>
    <t>80)</t>
  </si>
  <si>
    <t>0039Β</t>
  </si>
  <si>
    <t>ΔΙΠΛΟΤΥΠΑ ΕΙΣΠΡΑΞΗΣ ΑΠΟ 0070Ε ΕΩΣ 0079Ε</t>
  </si>
  <si>
    <t>81)</t>
  </si>
  <si>
    <t>0040Α</t>
  </si>
  <si>
    <t>INTERAMERICAN</t>
  </si>
  <si>
    <t>ΑΠΟΖΗΜΙΩΣΗ ΓΙΑ ΤΟ Ι.Χ. NZN2285</t>
  </si>
  <si>
    <t>82)</t>
  </si>
  <si>
    <t>0040Β</t>
  </si>
  <si>
    <t xml:space="preserve">Διπλότυπα Είσπραξης από 605 έως 679 και 681 έως 685 (578θ έως 653θ) ΑΚΥΡΟ 680 </t>
  </si>
  <si>
    <t>83)</t>
  </si>
  <si>
    <t>0041Α</t>
  </si>
  <si>
    <t>VOLTERRA AE</t>
  </si>
  <si>
    <t>ΔΗΜΟΤΙΚΑ ΤΕΛΗ-ΔΗΜΟΤΙΚΟΣ ΦΟΡΟΣ-ΤΑΠ ΜΗΝΟΣ ΔΕΚΕΜΒΡΙΟΥ 2015</t>
  </si>
  <si>
    <t>84)</t>
  </si>
  <si>
    <t>0042Α</t>
  </si>
  <si>
    <t>ΔΗΜΟΤΙΚΑ ΤΕΛΗ-ΔΗΜΟΤΙΚΟΣ ΦΟΡΟΣ -ΤΑΠ  ΔΕΚΕΜΒΡΙΟΥ 2015  (ΛΟΓΙΣΤΙΚΗ ΤΑΚΤΟΠΟΙΗΣΗ  ΟΣΩΝ ΠΑΡΑΚΡΑΤΗΘΗΚΑΝ ΑΠΟ VOLTERRA ΑΕ ΚΑ 20.8113 7,28€ ΓΙΑ ΔΙΚΑΙΩΜΑΤΑ + ΚΑ20.8117 2,93€ ΓΙΑ ΤΑΠ=10,21€)</t>
  </si>
  <si>
    <t>85)</t>
  </si>
  <si>
    <t>0043Α</t>
  </si>
  <si>
    <t>PROTERGIA ΘΕΡΜΟΗΛΕΚΤΡΙΚΗ ΑΓΙΟΥ ΝΙΚΟΛΑΟΥ ΑΝΩΝΥΜΗ ΕΤΑΙΡΕΙΑ ΠΑΡΑΓΩΓΗΣ &amp; ΠΡΟΜΗΘΕΙΑΣ ΗΛΕΚΤΡΙΚΗΣ ΕΝΕΡΓΕΙΑΣ</t>
  </si>
  <si>
    <t>86)</t>
  </si>
  <si>
    <t>0044Α</t>
  </si>
  <si>
    <t>ΔΗΜΟΤΙΚΑ ΤΕΛΗ-ΔΗΜΟΤΙΚΟΣ ΦΟΡΟΣ -ΤΑΠ  ΔΕΚΕΜΒΡΙΟΥ 2015  (ΛΟΓΙΣΤΙΚΗ ΤΑΚΤΟΠΟΙΗΣΗ  ΟΣΩΝ ΠΑΡΑΚΡΑΤΗΘΗΚΑΝ ΑΠΟ PROTERGIA ΑΕ ΚΑ 20.8113 39,22€ ΓΙΑ ΔΙΚΑΙΩΜΑΤΑ + ΚΑ20.8117 15,13€ ΓΙΑ ΤΑΠ=54,35€)</t>
  </si>
  <si>
    <t>87)</t>
  </si>
  <si>
    <t>0045Α</t>
  </si>
  <si>
    <t>ΗΡΩΝ ΘΕΡΜΟΗΛΕΚΤΡΙΚΗ Α.Ε.</t>
  </si>
  <si>
    <t>ΔΗΜΟΤΙΚΑ ΤΕΛΗ - ΔΗΜΟΤΙΚΟΣ ΦΟΡΟΣ - ΤΑΠ ΝΟΕΜΒΡΙΟΥ 2015</t>
  </si>
  <si>
    <t>88)</t>
  </si>
  <si>
    <t>0046Α</t>
  </si>
  <si>
    <t>ΔΗΜΟΤΙΚΑ ΤΕΛΗ-ΔΗΜΟΤΙΚΟΣ ΦΟΡΟΣ -ΤΑΠ ΝΟΕΜΒΡΙΟΥ 2015  (ΛΟΓΙΣΤΙΚΗ ΤΑΚΤΟΠΟΙΗΣΗ  ΟΣΩΝ ΠΑΡΑΚΡΑΤΗΘΗΚΑΝ ΑΠΟ ΗΡΩΝ ΘΕΡΜΟΗΛΕΚΤΡΙΚΗ ΑΕ ΚΑ8113 16,54€ ΓΙΑ ΔΙΚΑΙΩΜΑΤΑ + ΚΑ8117 6,06€ΓΙΑ ΤΑΠ=22,60€)</t>
  </si>
  <si>
    <t>89)</t>
  </si>
  <si>
    <t>0047Α</t>
  </si>
  <si>
    <t>ΕΥΡΩΠΑΪΚΗ ΠΙΣΤΗ-ΑΝΩΝΥΜΟΣ ΕΤΑΙΡΙΑ ΓΕΝΙΚΩΝ ΑΣΦΑΛΙΣΕΩΝ</t>
  </si>
  <si>
    <t>ΑΠΟΖΗΜΙΩΣΗ ΓΙΑ ΝΕΝ4347</t>
  </si>
  <si>
    <t>90)</t>
  </si>
  <si>
    <t>0048Α</t>
  </si>
  <si>
    <t>ΔΗΜΟΤΙΚΑ ΤΕΛΗ - ΔΗΜΟΤΙΚΟΣ ΦΟΡΟΣ - ΤΑΠ ΔΕΚΕΜΒΡΙΟΥ 2015</t>
  </si>
  <si>
    <t>91)</t>
  </si>
  <si>
    <t>0049Α</t>
  </si>
  <si>
    <t>ΔΗΜΟΤΙΚΟΣ ΤΑΜΙΑΣ</t>
  </si>
  <si>
    <t>ΕΠΙΣΤΡΟΦΗ ΚΡΑΤΗΣΕΩΝ ΑΠΟ ΑΠΕΡΓΙΑ (ΕΑΠ 1+2+8+9/2016)</t>
  </si>
  <si>
    <t>92)</t>
  </si>
  <si>
    <t>0050Α</t>
  </si>
  <si>
    <t>ΔΗΜΟΤΙΚΑ ΤΕΛΗ -ΔΗΜΟΤΙΚΟΣ ΦΟΡΟΣ -ΤΑΠ ΜΗΝΟΣ ΔΕΚΕΜΒΡΙΟΥ 2015 (ΛΟΓΙΣΤΙΚΗ ΤΑΚΤΟΠΟΙΗΣΗ ΟΣΩΝ ΠΑΡΑΚΡΑΤΗΘΗΚΑΝ ΑΠΟ ΤΗ ΔΕΗ ΚΑ 20.8113.0000 16.066,71€ + ΚΑ 20.8117 7.549,41 € +ΚΑ 20.8113.0000 106.566,85€ = 130.182,97€)</t>
  </si>
  <si>
    <t>93)</t>
  </si>
  <si>
    <t>0051Α</t>
  </si>
  <si>
    <t>ELPEDISON ΕΜΠΟΡΙΚΗ ΑΕ</t>
  </si>
  <si>
    <t>94)</t>
  </si>
  <si>
    <t>0052Α</t>
  </si>
  <si>
    <t>ΔΗΜΟΤΙΚΑ ΤΕΛΗ-ΔΗΜΟΤΙΚΟΣ ΦΟΡΟΣ -ΤΑΠ  ΔΕΚΕΜΒΡΙΟΥ 2015  (ΛΟΓΙΣΤΙΚΗ ΤΑΚΤΟΠΟΙΗΣΗ  ΟΣΩΝ ΠΑΡΑΚΡΑΤΗΘΗΚΑΝ ΑΠΟ ELPEDISON ΑΕ ΚΑ 20.8113 111,57€ ΓΙΑ ΔΙΚΑΙΩΜΑΤΑ + ΚΑ20.8117 48,74€ ΓΙΑ ΤΑΠ=160,31€)</t>
  </si>
  <si>
    <t>95)</t>
  </si>
  <si>
    <t>ΓΡ-ΚΡΑΤ</t>
  </si>
  <si>
    <t xml:space="preserve">008Κ </t>
  </si>
  <si>
    <t>ΔΗΜΟΣ ΘΕΡΜΑΪΚΟΥ</t>
  </si>
  <si>
    <t>ΑΠΟΔΟΣΗ ΚΡΑΤΗΣΕΩΝ ΦΕΒΡΟΥΑΡΙΟΥ 2016</t>
  </si>
  <si>
    <t>ΕΣΟΔΑ ΚΡΑΤΗΣΕΩΝ</t>
  </si>
  <si>
    <t>96)</t>
  </si>
  <si>
    <t xml:space="preserve">009Κ </t>
  </si>
  <si>
    <t>97)</t>
  </si>
  <si>
    <t xml:space="preserve">010Κ </t>
  </si>
  <si>
    <t>98)</t>
  </si>
  <si>
    <t xml:space="preserve">011Κ </t>
  </si>
  <si>
    <t>99)</t>
  </si>
  <si>
    <t xml:space="preserve">012Κ </t>
  </si>
  <si>
    <t xml:space="preserve">                                                                                                            </t>
  </si>
  <si>
    <t>38.03.00.0020</t>
  </si>
  <si>
    <t>ΤΡ.ΕΛΛΑΔΟΣ-ΠΡΟΓΡ.ΠΡΟΛ.&amp;ΑΝΤΙΜΕΤΩΠΙΣΗΣ ΖΗΜΙΩΝ 703105500005356</t>
  </si>
  <si>
    <t>Ι</t>
  </si>
  <si>
    <t>Ζ</t>
  </si>
  <si>
    <t>Ημερομηνία Κίνησης</t>
  </si>
  <si>
    <t>Δικαιούχος</t>
  </si>
  <si>
    <t>Αριθμός Επιταγής</t>
  </si>
  <si>
    <t>Σύνολο Δικαιούχου</t>
  </si>
  <si>
    <t>Σύνολο Κρατήσεων Δικαιούχου</t>
  </si>
  <si>
    <t>Καθαρό Ποσό Δικαιούχου</t>
  </si>
  <si>
    <t>Λογαριασμός Πληρωμής</t>
  </si>
  <si>
    <t>38.03.00.0034</t>
  </si>
  <si>
    <t>38.03.00.0035</t>
  </si>
  <si>
    <t>38.03.00.0036</t>
  </si>
  <si>
    <t>38.03.00.0037</t>
  </si>
  <si>
    <t>38.03.00.0038</t>
  </si>
  <si>
    <t>ΠΕΙΡΑΙΩΣ ΚΑΤΑΘΕΣΕΙΣ 5267-022036-780</t>
  </si>
  <si>
    <t>ΤΡ.ΕΛΛΑΔΟΣ-ΑΝΕΓΕΡΣΗ 5ου ΔΗΜ.ΣΧ.ΠΕΡΑΙΑΣ 23/2021860081</t>
  </si>
  <si>
    <t>ΤΡ.ΕΛΛΑΔΟΣ-ΑΠΟΠΕΡΑΤΩΣΗ 9ουΝΗΠ.ΠΕΡΑΙΑΣ 23-2021860081</t>
  </si>
  <si>
    <t>ΤΡ.ΕΛΛΑΔΟΣ-ENERGY THEMATIC NETWORK 23/2021863088</t>
  </si>
  <si>
    <t>ΤΡ.ΕΛΛΑΔΟΣ-ΠΡΟΓΡ.ΠΡΟΛ.&amp;ΑΝΤΙΜ. ΖΗΜΙΩΝ 23/2023010758</t>
  </si>
  <si>
    <t>ΠΡΟΓΡΑΜΜΑ ΚΟΙΝΩΦΕΛΟΥΣ ΧΑΡΑΚΤΗΡΑ (ΥΛΙΚΑ)</t>
  </si>
  <si>
    <t>Π</t>
  </si>
  <si>
    <t>ΚΕΝΤΡΟ ΚΟΙΝΟΤΗΤΑΣ ΔΗΜΟΥ ΘΕΡΜΑΪΚΟΥ</t>
  </si>
  <si>
    <t>38.03.00.0039</t>
  </si>
  <si>
    <t>ΕΣΠΑ - ΔΟΜΗ ΠΑΡΟΧΗΣ ΒΑΣΙΚΩΝ ΑΓΑΘΩΝ</t>
  </si>
  <si>
    <t>38.03.00.0040</t>
  </si>
  <si>
    <t>Β</t>
  </si>
  <si>
    <t>ΣΕΙΡΑ POS</t>
  </si>
  <si>
    <t>1ΠΚ</t>
  </si>
  <si>
    <t>ΣΕΙΡΑ ΠΚ(POS)</t>
  </si>
  <si>
    <t>38.03.00.0043</t>
  </si>
  <si>
    <t>POS</t>
  </si>
  <si>
    <t>38.03.00.0044</t>
  </si>
  <si>
    <t>ΔΑΝΕΙΟ LED</t>
  </si>
  <si>
    <t>Κ</t>
  </si>
  <si>
    <t>Λ</t>
  </si>
  <si>
    <t>38.03.00.0045</t>
  </si>
  <si>
    <t>INTERREG</t>
  </si>
  <si>
    <t>ΣΕΙΡΑ ΚΡ</t>
  </si>
  <si>
    <t>Θ</t>
  </si>
  <si>
    <t>A</t>
  </si>
  <si>
    <t>38,03,00,0046</t>
  </si>
  <si>
    <t>ΑΝΑΠΛΑΣΗ ΠΑΡΑΛΙΑΚΗΣ ΖΩΝΗΣ ΟΙΚΙΣΜΟΥ ΑΓ.ΤΡΙΑΔΑΣ</t>
  </si>
  <si>
    <t>38.03.00.0047</t>
  </si>
  <si>
    <t>ΚΕΝΤΡΟ ΚΟΙΝΟΤΗΤΑΣ-ΑΠΛΟΠΟΙΗΜΕΝΟ ΚΟΣΤΟΣ</t>
  </si>
  <si>
    <t>38.03.00.0048</t>
  </si>
  <si>
    <t>ΚΑΤΑΣΚΕΥΗ ΠΕΖΟΔΡΟΜΙΩΝ ΚΑΙ ΗΛΕΚΤΡΟΦΩΤΙΣΜΟΥ</t>
  </si>
  <si>
    <t>EUROBANK -ΑΠΛΟΠΟ.ΚΟΣΤΟΣ ΚΟΙΝ.ΦΑΡΜΑΚΕΙΟ 0026.0420.62.0200076169</t>
  </si>
  <si>
    <t>ΠΑΡΑΚΡΑΤΗΣΗ ΕΛΙΝΟΙΛ ΑΕ-ΤΑΠ</t>
  </si>
  <si>
    <t>38.03.00.0049</t>
  </si>
  <si>
    <t>ΤΑΜΕΙΑΚΗ ΔΙΑΧΕΙΡΙΣΗ</t>
  </si>
  <si>
    <r>
      <rPr>
        <b/>
        <sz val="10"/>
        <color indexed="10"/>
        <rFont val="Arial"/>
        <family val="2"/>
        <charset val="161"/>
      </rPr>
      <t>Α.</t>
    </r>
    <r>
      <rPr>
        <sz val="10"/>
        <rFont val="Arial"/>
        <family val="2"/>
        <charset val="161"/>
      </rPr>
      <t xml:space="preserve"> Υπόλοιπο Γενική Λογιστική</t>
    </r>
  </si>
  <si>
    <r>
      <rPr>
        <b/>
        <sz val="10"/>
        <color indexed="10"/>
        <rFont val="Arial"/>
        <family val="2"/>
        <charset val="161"/>
      </rPr>
      <t>Β.</t>
    </r>
    <r>
      <rPr>
        <sz val="10"/>
        <rFont val="Arial"/>
        <family val="2"/>
        <charset val="161"/>
      </rPr>
      <t xml:space="preserve"> Υπόλοιπο Δημόσια Λογιστική</t>
    </r>
  </si>
  <si>
    <r>
      <t xml:space="preserve">Διαφορά </t>
    </r>
    <r>
      <rPr>
        <b/>
        <sz val="10"/>
        <color indexed="10"/>
        <rFont val="Arial"/>
        <family val="2"/>
        <charset val="161"/>
      </rPr>
      <t>(Α - Β)</t>
    </r>
  </si>
  <si>
    <t>ΤΑΜΕΙΟ</t>
  </si>
  <si>
    <t>38.03.00.0050</t>
  </si>
  <si>
    <t>38.03.00.0053</t>
  </si>
  <si>
    <t>IBISEAIT GR-FYROM</t>
  </si>
  <si>
    <t>ΜΕΤΡΗΤΑ ΕΙΣΠΡΑΚΤΟΡΩΝ ΔΕ ΘΕΡΜΑΪΚΟΥ ,ΔΕ ΜΗΧΑΝΙΩΝΑΣ</t>
  </si>
  <si>
    <t>ΜΕΤΡΗΤΑ ΕΙΣΠΡΑΚΤΟΡΩΝ</t>
  </si>
  <si>
    <t>ΚΛΕΙΣΙΜΟ</t>
  </si>
  <si>
    <t>ΠΑΡΑΚΡΑΤΗΣΗ ΟΤΕ ΑΚΙΝΗΤΑ-ΤΑΠ</t>
  </si>
  <si>
    <t>ΠΑΡΑΚΡΑΤΗΣΗ ΗΡΩΝ AE - ΤΑΠ</t>
  </si>
  <si>
    <t>ΠΑΡΑΚΡΑΤΗΣΗ ELPEDISON ΑΕ-ΤΑΠ</t>
  </si>
  <si>
    <t>ΣΥΝΟΛΟ ΕΚΚΡΕΜΩΝ ΧΕΠ</t>
  </si>
  <si>
    <t>ΠΑΡΑΚΡΑΤΗΣΗ GREEN ΑΕ-ΤΑΠ</t>
  </si>
  <si>
    <t>ΠΑΡΑΚΡΑΤΗΣΗ ΖΕΝΙΘ - ΤΑΠ</t>
  </si>
  <si>
    <t>ΠΑΡΑΚΡΑΤΗΣΗ ΟΜΙΛΟΣ ΜΥΤΙΛΗΝΑΙΟΣ - ΤΑΠ</t>
  </si>
  <si>
    <t>ΠΑΡΑΚΡΑΤΗΣΗ VOLTON - ΤΑΠ</t>
  </si>
  <si>
    <t>ΑΦΟΡΟΥΝ ΠΡΟΗΓΟΥΜΕΝΟ ΜΗΝΑ</t>
  </si>
  <si>
    <t>ΥΠΟΛΟΙΠΟ
31/8/2020</t>
  </si>
  <si>
    <t>ΚΑΤΑΣΧΕΤΗΡΙΟ ΙΝΤΕΡΣΑΛΟΝΙΚΑ ΤΟ ΟΠΟΙΟ ΔΕΝ ΕΧΕΙ ΕΝΤΑΛΜΑΤΟΠΟΙΗΘΕΙ</t>
  </si>
  <si>
    <t>ΠΑΡΑΚΡΑΤΗΣΗ ΚΑΠ Η΄ΚΑΤΑΝΟΜΗ</t>
  </si>
  <si>
    <t>ΠΑΡΑΚΡΑΤΗΣΗ NRG - ΤΑΠ</t>
  </si>
  <si>
    <t>Μη αποδοθείσες κρατήσεις ΕΣΟΔΩΝ 1/1 - 30/9/2020</t>
  </si>
  <si>
    <t>Μη αποδοθείσες κρατήσεις ΕΞΟΔΩΝ 1/1 - 30/9/2020</t>
  </si>
  <si>
    <t>ΓΡΑΜΜΑΤΕΙΑ ΕΙΣΠΡΑΞΗΣ 1/1 - 30/9/2020</t>
  </si>
  <si>
    <t>27Κ</t>
  </si>
  <si>
    <t>353 Α</t>
  </si>
  <si>
    <t>184ΠΚ</t>
  </si>
  <si>
    <t>ΜΕΤΑΦΟΡΕΣ ΛΟΓΑΡΙΑΣΜΩΝ 9/2020</t>
  </si>
  <si>
    <t>ΓΡΑΜΜΑΤΕΙΑ ΕΙΣΠΡΑΞΗΣ 1/9 -30/9/2020</t>
  </si>
  <si>
    <t>ΕΝΤΑΛΜΑΤΑ ΠΛΗΡΩΜΗΣ 1/1 - 30/9/2020</t>
  </si>
  <si>
    <t>ΕΝΤΑΛΜΑΤΑ ΠΛΗΡΩΜΗΣ 1/9- 30/9/2020</t>
  </si>
  <si>
    <t>ΕΝΤΑΛΜΑΤΑ 01.01.2020 - 31.8.2020 ΠΟΥ ΔΕΝ ΠΛΗΡΩΘΗΚΑΝ ΤΟΝ ΣΕΠΤΕΜΒΡΙΟ 2020</t>
  </si>
  <si>
    <t>ΕΝΤΑΛΜΑΤΑ 01.9.2020 - 30.9.2020 ΠΟΥ ΠΛΗΡΩΘΗΚΑΝ ΤΟΝ ΣΕΠΤΕΜΒΡΙO 2020</t>
  </si>
  <si>
    <t>ΔΙΠΛΟΤΥΠΑ (ΤΑΜΕΙΑ) 1/9- 30/9/2020</t>
  </si>
  <si>
    <t>ΣΥΜΦΩΝΙΑ ΤΑΜΕΙΟΥ -ΣΕΠΤΕΜΒΡΙΟΣ 2020</t>
  </si>
  <si>
    <t>ΥΠΟΛΟΙΠΟ
30/9/2020</t>
  </si>
  <si>
    <t>ΥΠΟΛΟΙΠΟ       30/9/2020</t>
  </si>
  <si>
    <t>ΕΝΤΑΛΜΑΤΑ 01.1.2020 - 31.8.2020 ΠΟΥ ΠΛΗΡΩΘΗΚΑΝ ΤΟΝ ΣΕΠΤΕΜΒΡΙΟ 2020</t>
  </si>
  <si>
    <t>ΕΝΤΑΛΜΑΤΑ 01.9.2020 - 30.9.2020 ΠΟΥ ΠΛΗΡΩΘΗΚΑΝ ΤΟΝ ΣΕΠΤΕΜΒΡΙΟ 2020</t>
  </si>
  <si>
    <t>Σύνολο (1)</t>
  </si>
  <si>
    <t>00180</t>
  </si>
  <si>
    <t>ΔΗΜ.ΕΝΟΤΗΤΑ ΘΕΡΜΑΙΚΟΥ</t>
  </si>
  <si>
    <t>ΕΙΣΠΡΑΞΕΙΣ ΚΑΤΑΘΕΣΕΩΝ</t>
  </si>
  <si>
    <t>00181</t>
  </si>
  <si>
    <t>εισπραξεισ καταθεσεων</t>
  </si>
  <si>
    <t>00182</t>
  </si>
  <si>
    <t>00183</t>
  </si>
  <si>
    <t>00184</t>
  </si>
  <si>
    <t>εισρπαξεισ καταθεσεων</t>
  </si>
  <si>
    <t>00185</t>
  </si>
  <si>
    <t>00186</t>
  </si>
  <si>
    <t>00187</t>
  </si>
  <si>
    <t>00188</t>
  </si>
  <si>
    <t>00189</t>
  </si>
  <si>
    <t>ειαπρΑΞΕΙΣ ΚΑΤΑΘΕΣΕΩΝ</t>
  </si>
  <si>
    <t>00190</t>
  </si>
  <si>
    <t>ΕΙΣΠΡ.ΚΑΤΑΘΕΣΕΩΝ</t>
  </si>
  <si>
    <t>00191</t>
  </si>
  <si>
    <t>ΕΙΣΠΡΑΞΕΙΣ ΕΠΙΤΑΓΩΝ ΠΟΥ ΑΦΟΡΟΥΝ ΚΑΤΑΣΧΕΣΕΙΣ ΕΠΙΤΑΓΕΣ ALFA BANK</t>
  </si>
  <si>
    <t>00192</t>
  </si>
  <si>
    <t>ΕΙΣΠΡΑΞΕΙΣ EUROBANK</t>
  </si>
  <si>
    <t>00193</t>
  </si>
  <si>
    <t>00194</t>
  </si>
  <si>
    <t>ΕΙΣΠΡΑΞΕΙΣ ΕΠΙΤΑΓΩΝ ΑΠΟ ΚΑΤΑΣΧΕΣΗ ΕΠΙΤΑΓΕΣ ALFA BANK</t>
  </si>
  <si>
    <t>00195</t>
  </si>
  <si>
    <t>00196</t>
  </si>
  <si>
    <t xml:space="preserve">εισπραξεισ καταθεσεων </t>
  </si>
  <si>
    <t>00197</t>
  </si>
  <si>
    <t>εισπραξη επιταγης</t>
  </si>
  <si>
    <t>00198</t>
  </si>
  <si>
    <t xml:space="preserve">εισπραξη επιταγησ αλφα μπανκ απο κατασχση </t>
  </si>
  <si>
    <t>00199</t>
  </si>
  <si>
    <t>ΓΡ EASYPAY</t>
  </si>
  <si>
    <t>001EP</t>
  </si>
  <si>
    <t>ΤΑΣΙΔΗΣ ΓΕΩΡΓΙΟΣ</t>
  </si>
  <si>
    <t>εισπραξεισ 29/09/2020</t>
  </si>
  <si>
    <t>00200</t>
  </si>
  <si>
    <t>00201</t>
  </si>
  <si>
    <t>ΕΙΣΡΠΑΞΕΙΣ ΚΑΤΑΘΕΣΕΩΝ</t>
  </si>
  <si>
    <t>00202</t>
  </si>
  <si>
    <t>00203</t>
  </si>
  <si>
    <t>00204</t>
  </si>
  <si>
    <t>00205</t>
  </si>
  <si>
    <t>εισρπαξεισ κατυαθεσεων</t>
  </si>
  <si>
    <t>0119Β</t>
  </si>
  <si>
    <t>ΕΙΣΠΡΑΞΕΙΣΜΕΤΡΗΤΑ</t>
  </si>
  <si>
    <t>0120Β</t>
  </si>
  <si>
    <t xml:space="preserve">ΕΙΣΟΡΑΞΕΙΣ μετρητα </t>
  </si>
  <si>
    <t>0121Β</t>
  </si>
  <si>
    <t>ΕΘΙΣΠΡΑΞΕΙΣ ΜΕΤΡΗΤΑ ΠΕΡΑΙΑ</t>
  </si>
  <si>
    <t>0122Β</t>
  </si>
  <si>
    <t>εισπραξεισ μετρτητα</t>
  </si>
  <si>
    <t>0123Β</t>
  </si>
  <si>
    <t>ΕΙΣΠΡΑΞΕΙΣ ΜΕΤΡΗΤΩΝ ΔΕ ΘΕΡΜΑΪΚΟΥ</t>
  </si>
  <si>
    <t>0124Β</t>
  </si>
  <si>
    <t>ΕΙΣΠΡΑΞΕΙΣ ΜΕΤΡΗΤΑ</t>
  </si>
  <si>
    <t>0125Β</t>
  </si>
  <si>
    <t>ΕΙΣΠΡΑΞΕΙΣ ΜΕΤΡΗΤΑ ΠΕΡΑΙΑ</t>
  </si>
  <si>
    <t>0126Β</t>
  </si>
  <si>
    <t>0127Β</t>
  </si>
  <si>
    <t>ΕΙΣΡΠΑΞΕΙΣ ΜΕΤΡΗΤΑ</t>
  </si>
  <si>
    <t>0128Β</t>
  </si>
  <si>
    <t>0129Β</t>
  </si>
  <si>
    <t>0130Β</t>
  </si>
  <si>
    <t xml:space="preserve">ΕΙΣΠΡΑΞΕΙΣ ΜΕΤΡΗΤΑ </t>
  </si>
  <si>
    <t>0131Β</t>
  </si>
  <si>
    <t>0132Β</t>
  </si>
  <si>
    <t>0133Β</t>
  </si>
  <si>
    <t>0134Β</t>
  </si>
  <si>
    <t>0135Β</t>
  </si>
  <si>
    <t>0136Β</t>
  </si>
  <si>
    <t>0137Β</t>
  </si>
  <si>
    <t>0138Β</t>
  </si>
  <si>
    <t>εισπραξεισ μετρητα περαια</t>
  </si>
  <si>
    <t>0139Β</t>
  </si>
  <si>
    <t>εισπραξεισ περαια</t>
  </si>
  <si>
    <t>0140Β</t>
  </si>
  <si>
    <t>εισπραξεισ μετρητα</t>
  </si>
  <si>
    <t xml:space="preserve">027Κ </t>
  </si>
  <si>
    <t>ΑΠΟΔΟΣΗ ΚΡΑΤΗΣΕΩΝ ΜΙΣΘΟΔΟΣΙΑΣ ΜΕΣΩ ΕΑΠ ΣΕΠΤΕΜΒΡΙΟΥ 2020</t>
  </si>
  <si>
    <t xml:space="preserve">028Κ </t>
  </si>
  <si>
    <t>ΑΠΟΔΟΣΗ ΚΡΑΤΗΣΕΩΝ ΣΕΠΤΕΜΒΡΙΟΥ 2020 (ΒΑΣΙΚΟΣ ΛΟΓ/ΣΜΟΣ)</t>
  </si>
  <si>
    <t xml:space="preserve">029Κ </t>
  </si>
  <si>
    <t>ΑΠΟΔΟΣΗ ΚΡΑΤΗΣΕΩΝ ΣΕΠΤΕΜΒΡΙΟΥ 2020 (ΛΟΓ/ΣΜΟΣ ΛΟΓΙΣΤΙΚΩΝ ΤΑΚΤΟΠΟΙΗΣΕΩΝ)</t>
  </si>
  <si>
    <t>0353Α</t>
  </si>
  <si>
    <t xml:space="preserve">ΤΡΑΠΕΖΑ EUROBANK ERGASIAS  A.E. </t>
  </si>
  <si>
    <t>ΠΙΣΤΩΤΙΚΟΙ ΤΟΚΟΙ ΑΥΓΟΥΣΤΟΥ 2020</t>
  </si>
  <si>
    <t>0354Α</t>
  </si>
  <si>
    <t>0355Α</t>
  </si>
  <si>
    <t>0356Α</t>
  </si>
  <si>
    <t>0357Α</t>
  </si>
  <si>
    <t>0358Α</t>
  </si>
  <si>
    <t>ΠΕΡΙΦΕΡΕΙΑ ΚΕΝΤΡΙΚΗΣ ΜΑΚΕΔΟΝΙΑΣ</t>
  </si>
  <si>
    <t>ΚΕΝΤΡΟ ΚΟΙΝΟΤΗΤΑΣ</t>
  </si>
  <si>
    <t>ΕΣΠΑ-ΚΕΝΤΡΟ ΚΟΙΝΟΤΗΤΑΣ ΔΗΜΟΥ ΘΕΡΜΑΪΚΟΥ</t>
  </si>
  <si>
    <t>0359Α</t>
  </si>
  <si>
    <t>ΔΟΜΗ ΠΑΡΟΧΗΣ ΒΑΣΙΚΩΝ ΑΓΑΘΩΝ ΥΠΟΕΡΓΟ 2:ΚΟΙΝΩΝΙΚΟ ΦΑΡΜΑΚΕΙΟ</t>
  </si>
  <si>
    <t xml:space="preserve">ΕΣΠΑ ΔΟΜΗ ΠΑΡΟΧΗΣ  :ΚΟΙΝΩΝΙΚΟ ΦΑΡΜΑΚΕΙΟ </t>
  </si>
  <si>
    <t>0360Α</t>
  </si>
  <si>
    <t>ΔΟΜΗ ΠΑΡΟΧΗΣ ΒΑΣΙΚΩΝ ΑΓΑΘΩΝ ΥΠΟΕΡΓΟ 1:ΚΟΙΝΩΝΙΚΟ ΠΑΝΤΟΠΩΛΕΙΟ ΚΑΙ ΠΑΡΟΧΗ ΣΙΣΣΥΤΙΟΥ</t>
  </si>
  <si>
    <t xml:space="preserve">ΕΣΠΑ ΔΟΜΗ ΠΑΡΟΧΗΣ ΚΟΙΝΩΝΙΚΟ ΠΑΝΤΟΠΩΛΕΙΟ  </t>
  </si>
  <si>
    <t>0361Α</t>
  </si>
  <si>
    <t>EUNICE TRADING AE</t>
  </si>
  <si>
    <t>ΔΗΜΟΤΙΚΑ ΤΕΛΗ - ΔΗΜΟΤΙΚΟΣ ΦΟΡΟΣ - ΤΑΠ ΜΑΪΟΣ 2020</t>
  </si>
  <si>
    <t>Τέλος ακίνητης περιουσίας (άρθρο 24 Ν 2130/93)</t>
  </si>
  <si>
    <t>0362Α</t>
  </si>
  <si>
    <t>ΔΗΜΟΤΙΚΑ ΤΕΛΗ - ΔΗΜΟΤΙΚΟΣ ΦΟΡΟΣ - ΤΑΠ ΜΑΪΟΣ 2020 (ΚΡΑΤΗΣΕΙΣ)</t>
  </si>
  <si>
    <t>0363Α</t>
  </si>
  <si>
    <t>WATT AND VOLT A.E.</t>
  </si>
  <si>
    <t>ΔΗΜΟΤΙΚΑ ΤΕΛΗ - ΔΗΜΟΤΙΚΟΣ ΦΟΡΟΣ - ΤΑΠ ΑΠΡΙΛΙΟΣ-ΙΟΥΝΙΟΣ 2020</t>
  </si>
  <si>
    <t>0364Α</t>
  </si>
  <si>
    <t>ΔΗΜΟΤΙΚΑ ΤΕΛΗ - ΔΗΜΟΤΙΚΟΣ ΦΟΡΟΣ - ΤΑΠ ΑΠΡΙΛΙΟΣ-ΙΟΥΝΙΟΣ 2020 (ΚΡΑΤΗΣΕΙΣ)</t>
  </si>
  <si>
    <t>0365Α</t>
  </si>
  <si>
    <t>ΔΗΜΟΤΙΚΑ ΤΕΛΗ - ΔΗΜΟΤΙΚΟΣ ΦΟΡΟΣ - ΤΑΠ ΜΑΡΤΙΟΣ 2020</t>
  </si>
  <si>
    <t>0366Α</t>
  </si>
  <si>
    <t>ΔΗΜΟΤΙΚΑ ΤΕΛΗ - ΔΗΜΟΤΙΚΟΣ ΦΟΡΟΣ - ΤΑΠ ΜΑΡΤΙΟΣ 2020 (ΚΡΑΤΗΣΕΙΣ)</t>
  </si>
  <si>
    <t>0367Α</t>
  </si>
  <si>
    <t>ΕΤΑΙΡΕΙΑ ΠΑΡΟΧΗΣ ΑΕΡΙΟΥ ΑΤΤΙΚΗΣ Α.Ε.</t>
  </si>
  <si>
    <t>ΔΗΜΟΤΙΚΑ ΤΕΛΗ - ΔΗΜΟΤΙΚΟΣ ΦΟΡΟΣ - ΤΑΠ ΙΟΥΝΙΟΥ 2020</t>
  </si>
  <si>
    <t>0368Α</t>
  </si>
  <si>
    <t>ΔΗΜΟΤΙΚΑ ΤΕΛΗ - ΔΗΜΟΤΙΚΟΣ ΦΟΡΟΣ - ΤΑΠ ΙΟΥΝΙΟΥ 2020 (ΚΡΑΤΗΣΕΙΣ)</t>
  </si>
  <si>
    <t>0369Α</t>
  </si>
  <si>
    <t>NRG TRADING HOUSE ΕΝΕΡΓΕΙΑΚΗ ΑΕ</t>
  </si>
  <si>
    <t>ΔΗΜΟΤΙΚΑ ΤΕΛΗ - ΔΗΜΟΤΙΚΟΣ ΦΟΡΟΣ - ΤΑΠ ΦΕΒΡΟΥΑΡΙΟΣ 2020</t>
  </si>
  <si>
    <t>0370Α</t>
  </si>
  <si>
    <t>ΔΗΜΟΤΙΚΑ ΤΕΛΗ - ΔΗΜΟΤΙΚΟΣ ΦΟΡΟΣ - ΤΑΠ ΦΕΒΡΟΥΑΡΙΟΣ 2020 (ΚΡΑΤΗΣΕΙΣ)</t>
  </si>
  <si>
    <t>0371Α</t>
  </si>
  <si>
    <t>ΖΕΝΙΘ ΕΤΑΙΡΕΙΑ ΠΡΟΜΗΘΕΙΑΣ ΑΕΡΙΟΥ ΘΕΣΣΑΛΟΝΙΚΗΣ-ΘΕΣΣΑΛΙΑΣ Α.Ε.</t>
  </si>
  <si>
    <t>ΔΗΜΟΤΙΚΑ ΤΕΛΗ - ΔΗΜΟΤΙΚΟΣ ΦΟΡΟΣ - ΤΑΠ IOYNIΟΥ 2020</t>
  </si>
  <si>
    <t>0372Α</t>
  </si>
  <si>
    <t>ΔΗΜΟΤΙΚΑ ΤΕΛΗ - ΔΗΜΟΤΙΚΟΣ ΦΟΡΟΣ - ΤΑΠ IOYNIΟΥ 2020 (ΚΡΑΤΗΣΕΙΣ)</t>
  </si>
  <si>
    <t>0373Α</t>
  </si>
  <si>
    <t>ΟΜΙΛΟΣ  ΜΥΤΙΛΗΝΑΙΟΣ Α.Ε.</t>
  </si>
  <si>
    <t>ΔΗΜΟΤΙΚΑ ΤΕΛΗ - ΔΗΜΟΤΙΚΟΣ ΦΟΡΟΣ - ΤΑΠ ΙΟΥΝΙΟΣ 2020</t>
  </si>
  <si>
    <t>0374Α</t>
  </si>
  <si>
    <t>ΔΗΜΟΤΙΚΑ ΤΕΛΗ - ΔΗΜΟΤΙΚΟΣ ΦΟΡΟΣ - ΤΑΠ ΙΟΥΝΙΟΣ 2020 (ΚΡΑΤΗΣΕΙΣ)</t>
  </si>
  <si>
    <t>0375Α</t>
  </si>
  <si>
    <t>ΔΗΜΟΤΙΚΑ ΤΕΛΗ - ΔΗΜΟΤΙΚΟΣ ΦΟΡΟΣ - ΤΑΠ ΑΠΡΙΛΙΟΣ 2020</t>
  </si>
  <si>
    <t>0376Α</t>
  </si>
  <si>
    <t>ΔΗΜΟΤΙΚΑ ΤΕΛΗ - ΔΗΜΟΤΙΚΟΣ ΦΟΡΟΣ - ΤΑΠ ΑΠΡΙΛΙΟΣ 2020 (ΚΡΑΤΗΣΕΙΣ)</t>
  </si>
  <si>
    <t>0377Α</t>
  </si>
  <si>
    <t>ΚΑΤΑΒΟΛΗ ΜΙΣΘΩΜΑΤΩΝ ΑΠΟ 01-05-2020 ΕΩΣ 31-08-2020 ΤΩΝ ΣΧΟΛ.ΜΟΝΑΔΩΝ ΚΑΘΩΣ ΚΑΙ ΤΩΝ ΥΠΗΡΕΣΙΩΝ ΠΟΥ ΜΕΤΑΓΕΡΘΗΚΑΝ ΑΠΟ 1-1-2011 ΣΥΜΦ. ΜΕ Ν.3852/10</t>
  </si>
  <si>
    <t>ΥΠ.ΕΣ.-ΚΑΤΑΒΟΛΗ ΜΙΣΘΩΜΑΤΩΝ ΣΧΟΛ ΜΟΝ Ν.3852/10</t>
  </si>
  <si>
    <t>0378Α</t>
  </si>
  <si>
    <t>ΚΑΤΑΒΟΛΗ ΜΙΣΘΩΜΑΤΩΝ ΑΠΟ 01-05-2020 ΕΩΣ 31-08-2020 ΤΩΝ ΣΧΟΛ.ΜΟΝΑΔΩΝ ΚΑΘΩΣ ΚΑΙ ΤΩΝ ΥΠΗΡΕΣΙΩΝ ΠΟΥ ΜΕΤΑΓΕΡΘΗΚΑΝ ΑΠΟ 1-1-2011 ΣΥΜΦ. ΜΕ Ν.3852/10 (ΚΡΑΤΗΣΕΙΣ)</t>
  </si>
  <si>
    <t>0379Α</t>
  </si>
  <si>
    <t>ΔΗΜΟΤΙΚΑ ΤΕΛΗ - ΔΗΜΟΤΙΚΟΣ ΦΟΡΟΣ - ΤΑΠ ΜΑΡΤΙΟΥ 2020</t>
  </si>
  <si>
    <t>0380Α</t>
  </si>
  <si>
    <t>ΔΗΜΟΤΙΚΑ ΤΕΛΗ - ΔΗΜΟΤΙΚΟΣ ΦΟΡΟΣ - ΤΑΠ ΜΑΡΤΙΟΥ 2020 (ΚΡΑΤΗΣΕΙΣ)</t>
  </si>
  <si>
    <t>0381Α</t>
  </si>
  <si>
    <t>ΤΕΛΟΣ ΛΑΪΚΩΝ ΑΓΟΡΩΝ ΠΡΩΤΟ ΕΞΑΜΗΝΟ 2020</t>
  </si>
  <si>
    <t>0382Α</t>
  </si>
  <si>
    <t>ΑΤΜΑΤΣΙΔΗΣ ΜΙΧΑΗΛ</t>
  </si>
  <si>
    <t>ΕΠΙΣΤΡΟΦΗ ΑΧΡΕΩΣΤΗΤΩΣ ΚΑΤΑΒΛΗΘΕΝΤΟΣ ΠΟΣΟΥ ΑΠΟ ΜΙΣΘΟΔΟΣΙΑ</t>
  </si>
  <si>
    <t>0383Α</t>
  </si>
  <si>
    <t>Θ ΚΑΤΑΝΟΜΗ ΕΤΟΥΣ 2020</t>
  </si>
  <si>
    <t>0384Α</t>
  </si>
  <si>
    <t>Θ ΚΑΤΑΝΟΜΗ ΕΤΟΥΣ 2020 (ΚΡΑΤΗΣΕΙΣ)</t>
  </si>
  <si>
    <t>0385Α</t>
  </si>
  <si>
    <t>ΠΕΤΡΟΓΚΑΖ ΑΕ</t>
  </si>
  <si>
    <t>ΔΗΜΟΤΙΚΑ ΤΕΛΗ - ΔΗΜΟΤΙΚΟΣ ΦΟΡΟΣ - ΤΑΠ ΜΑΪΟΥ 2020</t>
  </si>
  <si>
    <t>0386Α</t>
  </si>
  <si>
    <t>ΔΗΜΟΤΙΚΑ ΤΕΛΗ - ΔΗΜΟΤΙΚΟΣ ΦΟΡΟΣ - ΤΑΠ ΜΑΪΟΥ 2020 (ΚΡΑΤΗΣΕΙΣ)</t>
  </si>
  <si>
    <t>0387Α</t>
  </si>
  <si>
    <t>VOLTON ΕΛΛΗΝΙΚΗ ΕΝΕΡΓΕΙΑΚΗ ΑΕ</t>
  </si>
  <si>
    <t>ΔΗΜΟΤΙΚΑ ΤΕΛΗ - ΔΗΜΟΤΙΚΟΣ ΦΟΡΟΣ - ΤΑΠ ΔΕΚΕΜΒΡΙΟΣ 2019</t>
  </si>
  <si>
    <t>0388Α</t>
  </si>
  <si>
    <t>ΔΗΜΟΤΙΚΑ ΤΕΛΗ - ΔΗΜΟΤΙΚΟΣ ΦΟΡΟΣ - ΤΑΠ ΔΕΚΕΜΒΡΙΟΣ 2019 (ΚΡΑΤΗΣΕΙΣ)</t>
  </si>
  <si>
    <t>0389Α</t>
  </si>
  <si>
    <t>0390Α</t>
  </si>
  <si>
    <t>0391Α</t>
  </si>
  <si>
    <t>4η ,5η ΚΑΙ 6η ΜΗΝΙΑΙΑ ΤΑΚΤΙΚΗ ΕΠΙΧΟΡΗΓΗΣΗ ΕΤΟΥΣ 2020 ΓΙΑ ΥΛΟΠΟΙΗΣΗ ΕΡΓΩΝ ΚΑΙ ΕΠΕΝΔΥΤΙΚΩΝ ΔΡΑΣΤΗΡΙΟΤΗΤΩΝ</t>
  </si>
  <si>
    <t>0392Α</t>
  </si>
  <si>
    <t>ΠΡΟΣΤΙΜΑ ΚΟΚ ΔΙΜΗΝΟΥ ΑΠΟ 02/7/2020 ΕΩΣ ΚΑΙ 01/9/2020</t>
  </si>
  <si>
    <t>0393Α</t>
  </si>
  <si>
    <t>ΠΡΟΣΤΙΜΑ ΚΟΚ ΔΙΜΗΝΟΥ ΑΠΟ 02/7/2020 ΕΩΣ ΚΑΙ 01/9/2020 (ΚΡΑΤΗΣΕΙΣ)</t>
  </si>
  <si>
    <t>0394Α</t>
  </si>
  <si>
    <t>ΕΛΛΗΝΙΚΑ ΤΑΧΥΔΡΟΜΕΙΑ ΑΕ</t>
  </si>
  <si>
    <t>ΠΡΟΣΤΙΜΑ ΚΟΚ ΔΙΜΗΝΟΥ ΑΠΟ 02/7/2020 ΕΩΣ ΚΑΙ 01/9/2020(ΛΟΓΙΣΤΙΚΗ ΤΑΚΤΟΠΟΙΗΣΗ ΠΡΟΜΗΘΕΙΑ ΕΛΤΑ)</t>
  </si>
  <si>
    <t>0395Α</t>
  </si>
  <si>
    <t>ΥΠΟΥΡΓΕΙΟ ΑΝΑΠΤΥΞΗΣ ΚΑΙ ΕΠΕΝΔΥΣΕΩΝ</t>
  </si>
  <si>
    <t>ΑΠΟΔΟΣΗ ΕΝΩΣΙΑΚΗΣ ΣΥΝΔΡΟΜΗΣ ΙΡΑ ΣΤΟ ΠΔΕ ΤΟΥ ΠΡΟΓΡΑΜΜΑΤΟΣ ΔΙΑΣΥΝΟΡΙΑΚΗΣ ΣΥΝΕΡΓΑΣΙΑΣ "INTERREG IPA ΕΛΛΑΔΑ - ΔΗΜΟΚΡΑΤΙΑ ΤΗΣ ΒΟΡΕΙΑΣ ΜΑΚΕΔΟΝΙΑΣ 2014-2020" ΠΡΑΞΕΙΣ ΜΕ ΚΥΡΙΟΥΣ ΔΙΚΑΙΟΥΧΟΥΣ ΕΛΛΗΝΕΣ - 2Η ΕΝΔΙΑΜΕΣΗ ΑΙΤΗΣΗ 6ΗΣ Λ.Χ. - 2Η ΕΠΙΣΤΟΛΗ ΑΠΟΔΟΣΗΣ</t>
  </si>
  <si>
    <t>INTERREG/GREECE-FYROM 2014-2020 BIOREAL</t>
  </si>
  <si>
    <t>0396Α</t>
  </si>
  <si>
    <t>ΔΗΜΟΤΙΚΑ ΤΕΛΗ - ΔΗΜΟΤΙΚΟΣ ΦΟΡΟΣ - ΤΑΠ ΙΟΥΛΙΟΣ 2020</t>
  </si>
  <si>
    <t>0397Α</t>
  </si>
  <si>
    <t>ΔΗΜΟΤΙΚΑ ΤΕΛΗ - ΔΗΜΟΤΙΚΟΣ ΦΟΡΟΣ - ΤΑΠ ΙΟΥΛΙΟΣ 2020 (ΚΡΑΤΗΣΕΙΣ)</t>
  </si>
  <si>
    <t>0398Α</t>
  </si>
  <si>
    <t>ΟΤΕ ΑΚΙΝΗΤΑ Α.Ε.</t>
  </si>
  <si>
    <t>ΔΗΜΟΤΙΚΑ ΤΕΛΗ - ΔΗΜΟΤΙΚΟΣ ΦΟΡΟΣ - ΤΑΠ ΙΟΥΛΙΟΥ 2020</t>
  </si>
  <si>
    <t>0399Α</t>
  </si>
  <si>
    <t>ΔΗΜΟΤΙΚΑ ΤΕΛΗ - ΔΗΜΟΤΙΚΟΣ ΦΟΡΟΣ - ΤΑΠ ΙΟΥΛΙΟΥ 2020 (ΚΡΑΤΗΣΕΙΣ)</t>
  </si>
  <si>
    <t>100)</t>
  </si>
  <si>
    <t>0400Α</t>
  </si>
  <si>
    <t>101)</t>
  </si>
  <si>
    <t>0401Α</t>
  </si>
  <si>
    <t>102)</t>
  </si>
  <si>
    <t>0402Α</t>
  </si>
  <si>
    <t xml:space="preserve">ΔΗΜΟΤΙΚΑ ΤΕΛΗ - ΔΗΜΟΤΙΚΟΣ ΦΟΡΟΣ - ΤΑΠ ΙΟΥΛΙΟΣ 2020 </t>
  </si>
  <si>
    <t>103)</t>
  </si>
  <si>
    <t>0403Α</t>
  </si>
  <si>
    <t>104)</t>
  </si>
  <si>
    <t>0404Α</t>
  </si>
  <si>
    <t>GREEK ENVIRONMENTAL ENERGY NETWORK</t>
  </si>
  <si>
    <t>105)</t>
  </si>
  <si>
    <t>0405Α</t>
  </si>
  <si>
    <t>106)</t>
  </si>
  <si>
    <t>0406Α</t>
  </si>
  <si>
    <t>ELPEDISON Α.Ε.</t>
  </si>
  <si>
    <t>107)</t>
  </si>
  <si>
    <t>0407Α</t>
  </si>
  <si>
    <t>108)</t>
  </si>
  <si>
    <t>0408Α</t>
  </si>
  <si>
    <t>ΕΛΙΝΟΙΛ ΕΛΛΗΝΙΚΗ ΕΤΑΙΡΙΑ ΠΕΤΡΕΛΑΙΩΝ Α.Ε.</t>
  </si>
  <si>
    <t>109)</t>
  </si>
  <si>
    <t>0409Α</t>
  </si>
  <si>
    <t>110)</t>
  </si>
  <si>
    <t>ΓΡ POS</t>
  </si>
  <si>
    <t>ΕΙΣΡΠΑΞΕΙΣ POS 31/08/2020</t>
  </si>
  <si>
    <t>111)</t>
  </si>
  <si>
    <t>185ΠΚ</t>
  </si>
  <si>
    <t>ΕΙΣΠΡΑΞΕΙΣ ΠΟΣ 01/09/2020</t>
  </si>
  <si>
    <t>112)</t>
  </si>
  <si>
    <t>186ΠΚ</t>
  </si>
  <si>
    <t>ΚΑΡΑΜΠΑΣΗ ΑΝΑΣΤΑΣΙΑ</t>
  </si>
  <si>
    <t>ΕΙΣΠΡΑΞΕΙΣ  ΠΟΣΗΧΑΝΙΩΝΑ 01/9/20</t>
  </si>
  <si>
    <t>113)</t>
  </si>
  <si>
    <t>187ΠΚ</t>
  </si>
  <si>
    <t>εθισπραξεισ ποσ 02/09/2020</t>
  </si>
  <si>
    <t>114)</t>
  </si>
  <si>
    <t>188ΠΚ</t>
  </si>
  <si>
    <t>εισπραξεισ ποσ μηχανιωνα 02/09/2020</t>
  </si>
  <si>
    <t>115)</t>
  </si>
  <si>
    <t>189ΠΚ</t>
  </si>
  <si>
    <t>εισπραξεισ pos 03/9/2020</t>
  </si>
  <si>
    <t>116)</t>
  </si>
  <si>
    <t>190ΠΚ</t>
  </si>
  <si>
    <t>εισπραξεισ pos 04/9/2020</t>
  </si>
  <si>
    <t>117)</t>
  </si>
  <si>
    <t>191ΠΚ</t>
  </si>
  <si>
    <t>ΕΙΣΠΡΑΞΕΙΣ POS ΠΕΡΑΙΑ 07/09/2020</t>
  </si>
  <si>
    <t>118)</t>
  </si>
  <si>
    <t>192ΠΚ</t>
  </si>
  <si>
    <t>εισπραξεισ ποσ 08/09/2020</t>
  </si>
  <si>
    <t>119)</t>
  </si>
  <si>
    <t>193ΠΚ</t>
  </si>
  <si>
    <t>εισπραξεισ ποσ 08/09/2020 μηχανιωνα</t>
  </si>
  <si>
    <t>120)</t>
  </si>
  <si>
    <t>194ΠΚ</t>
  </si>
  <si>
    <t>ΕΙΣΠΡΑΞΕΙΣ ΠΟΣ 09/09/2020</t>
  </si>
  <si>
    <t>121)</t>
  </si>
  <si>
    <t>195ΠΚ</t>
  </si>
  <si>
    <t>εισπραξεις Pos 10/09/2020</t>
  </si>
  <si>
    <t>122)</t>
  </si>
  <si>
    <t>196ΠΚ</t>
  </si>
  <si>
    <t>εισπραξειw pos 11/09/2020</t>
  </si>
  <si>
    <t>123)</t>
  </si>
  <si>
    <t>197ΠΚ</t>
  </si>
  <si>
    <t>124)</t>
  </si>
  <si>
    <t>198ΠΚ</t>
  </si>
  <si>
    <t>εισπραξεισ ποσ 15/09/2020</t>
  </si>
  <si>
    <t>125)</t>
  </si>
  <si>
    <t>199ΠΚ</t>
  </si>
  <si>
    <t>εισπραξεισ ποσ 15/9/20</t>
  </si>
  <si>
    <t>126)</t>
  </si>
  <si>
    <t>200ΠΚ</t>
  </si>
  <si>
    <t>εισπραξεισ ποσ 16/09/2020</t>
  </si>
  <si>
    <t>127)</t>
  </si>
  <si>
    <t>201ΠΚ</t>
  </si>
  <si>
    <t>128)</t>
  </si>
  <si>
    <t>202ΠΚ</t>
  </si>
  <si>
    <t>ΕΙΣΡΠΑΞΕΙΣ POS 18/09/2020</t>
  </si>
  <si>
    <t>129)</t>
  </si>
  <si>
    <t>203ΠΚ</t>
  </si>
  <si>
    <t>εισπραξειε ποσ 21/09/2020</t>
  </si>
  <si>
    <t>130)</t>
  </si>
  <si>
    <t>204ΠΚ</t>
  </si>
  <si>
    <t>εισπραξεισ ποσ 22/09/2020</t>
  </si>
  <si>
    <t>131)</t>
  </si>
  <si>
    <t>205ΠΚ</t>
  </si>
  <si>
    <t>εισπραξεισ ποσ 23/09/2020</t>
  </si>
  <si>
    <t>132)</t>
  </si>
  <si>
    <t>206ΠΚ</t>
  </si>
  <si>
    <t>ΕΙΣΠΡΞΑΕΙΣ ΠΟΣ 23/09/2020 ΜΗΧΑΝΙΩΝΑ</t>
  </si>
  <si>
    <t>133)</t>
  </si>
  <si>
    <t>207ΠΚ</t>
  </si>
  <si>
    <t>εισρπαξεισ pos 24/09/2020</t>
  </si>
  <si>
    <t>134)</t>
  </si>
  <si>
    <t>208ΠΚ</t>
  </si>
  <si>
    <t>εισπραξεισ ποσ περαια 25/09/2020</t>
  </si>
  <si>
    <t>135)</t>
  </si>
  <si>
    <t>209ΠΚ</t>
  </si>
  <si>
    <t>εισπραξεισ ποσ 28/09/2020 1656.91€ μειον 48.85€ επιστροφη +3602.02€ για 29/09/2020</t>
  </si>
  <si>
    <t>ρ</t>
  </si>
  <si>
    <t>Ημερομηνία Ανάληψης</t>
  </si>
  <si>
    <t>Τράπεζα</t>
  </si>
  <si>
    <t>Τραπεζικός Λογαριασμός</t>
  </si>
  <si>
    <t>Αριθμός Παραστατικού</t>
  </si>
  <si>
    <t>Αξία</t>
  </si>
  <si>
    <t>Παρατηρήσεις</t>
  </si>
  <si>
    <t>EUROBANK</t>
  </si>
  <si>
    <t>0026.0094.02.0200517356</t>
  </si>
  <si>
    <t>0120β</t>
  </si>
  <si>
    <t>0121β</t>
  </si>
  <si>
    <t>εισπραξεισ περαια μετρητα</t>
  </si>
  <si>
    <t>0122β</t>
  </si>
  <si>
    <t>ΓΡ123Β</t>
  </si>
  <si>
    <t>0124β</t>
  </si>
  <si>
    <t>ΕΙΣΠΡΑΞΕΙΣ ΜΕΥΤΡΗΤΑ ΠΕΡΑΙΑ</t>
  </si>
  <si>
    <t>ΕΙΣΡΠΑΞΕΙΣ ΜΕΤΡΗΤΑ ΠΕΡΑΙΑ</t>
  </si>
  <si>
    <t>0126β</t>
  </si>
  <si>
    <t>0129β</t>
  </si>
  <si>
    <t>0131β</t>
  </si>
  <si>
    <t>0132β</t>
  </si>
  <si>
    <t>ΕΙΣΠΡΑΞΕΙΣ ΠΕΡΑΙΑ</t>
  </si>
  <si>
    <t>0134β</t>
  </si>
  <si>
    <t>εισπ[ραξεισ μετρητςσ περαια</t>
  </si>
  <si>
    <t>0135β</t>
  </si>
  <si>
    <t>ΓΕ 137Β</t>
  </si>
  <si>
    <t>ΚΑΤΑΘΕΣΗ ΗΜΕΡΗΣΙΩΝ ΕΙΣΠΡΑΞΕΩΝ ΔΕ ΘΕΡΜΑΪΚΟΥ 25/9/2020</t>
  </si>
  <si>
    <t>0138β</t>
  </si>
  <si>
    <t>εισπραξεισ ΜΕΤΡΗΤΑ ΠΕΡΑΙΑ</t>
  </si>
  <si>
    <t>0139β</t>
  </si>
  <si>
    <t>0140β</t>
  </si>
  <si>
    <t xml:space="preserve">Σύνολα: </t>
  </si>
  <si>
    <t>Α.Φ.Μ.</t>
  </si>
  <si>
    <t>Ποσό Πληρωμής
Δικαιούχων</t>
  </si>
  <si>
    <t>ΑΚΥΡ.ΕΝΤ</t>
  </si>
  <si>
    <t>00003</t>
  </si>
  <si>
    <t>ΜΕΛΙΣΣΟΠΟΥΛΟΥ ΟΥΡΑΝΙΑ</t>
  </si>
  <si>
    <t>048084007</t>
  </si>
  <si>
    <t>ΑΚΥΡΩΣΗ ΤΟΥ Χ.Ε. 756/2020  ΒΑΣΕΙ ΤΗΣ ΑΟΕ 286/2020</t>
  </si>
  <si>
    <t>ΕΝΤ.ΛΟΓ.ΤΑ</t>
  </si>
  <si>
    <t>00970</t>
  </si>
  <si>
    <t>ΤΡΑΠΕΖΑ  EUROBANK A.E</t>
  </si>
  <si>
    <t>996866969</t>
  </si>
  <si>
    <t>ΛΟΓΙΣΤΙΚΗ ΤΑΚΤΟΠΟΙΗΣΗ ΟΣΩΝ ΠΑΡΑΚΡΑΤΗΘΗΚΑΝ ΑΠΟ ΤΗΝ ΤΡΑΠΕΖΑ EUROBANK ΓΙΑ ΦΟΡΟ ΤΟΚΩΝ ΜΗΝΟΣ ΑΥΓΟΥΣΤΟΥ 2020 ΓΙΑ ΛΟΓ/ΣΜΟ 0026.0094.06.0200906532</t>
  </si>
  <si>
    <t>00971</t>
  </si>
  <si>
    <t>ΛΟΓΙΣΤΙΚΗ ΤΑΚΤΟΠΟΙΗΣΗ ΟΣΩΝ ΠΑΡΑΚΡΑΤΗΘΗΚΑΝ ΑΠΟ ΤΗΝ ΤΡΑΠΕΖΑ EUROBANK ΓΙΑ ΦΟΡΟ ΤΟΚΩΝ ΜΗΝΟΣ ΑΥΓΟΥΣΤΟΥ 2020 ΓΙΑ ΛΟΓ/ΣΜΟ 0026.0094.03.0200905933</t>
  </si>
  <si>
    <t>00972</t>
  </si>
  <si>
    <t>ΛΟΓΙΣΤΙΚΗ ΤΑΚΤΟΠΟΙΗΣΗ ΟΣΩΝ ΠΑΡΑΚΡΑΤΗΘΗΚΑΝ ΑΠΟ ΤΗΝ ΤΡΑΠΕΖΑ EUROBANK ΓΙΑ ΦΟΡΟ ΤΟΚΩΝ ΜΗΝΟΣ ΑΥΓΟΥΣΤΟΥ 2020 ΓΙΑ ΛΟΓ/ΣΜΟ 0026.0094.02.0200517356</t>
  </si>
  <si>
    <t>00973</t>
  </si>
  <si>
    <t>ΛΟΓΙΣΤΙΚΗ ΤΑΚΤΟΠΟΙΗΣΗ ΟΣΩΝ ΠΑΡΑΚΡΑΤΗΘΗΚΑΝ ΑΠΟ ΤΗΝ ΤΡΑΠΕΖΑ EUROBANK ΓΙΑ ΦΟΡΟ ΤΟΚΩΝ ΜΗΝΟΣ ΑΥΓΟΥΣΤΟΥ 2020 ΛΟΓ 0026.0094.03.0200968969</t>
  </si>
  <si>
    <t>00974</t>
  </si>
  <si>
    <t>ΛΟΓΙΣΤΙΚΗ ΤΑΚΤΟΠΟΙΗΣΗ ΟΣΩΝ ΠΑΡΑΚΡΑΤΗΘΗΚΑΝ ΑΠΟ ΤΗΝ ΤΡΑΠΕΖΑ EUROBANK ΓΙΑ ΦΟΡΟ ΤΟΚΩΝ ΜΗΝΟΣ ΑΥΓΟΥΣΤΟΥ 2020 ΓΙΑ ΛΟΓ/ΣΜΟ 0026.0094.06.0200536441</t>
  </si>
  <si>
    <t>00975</t>
  </si>
  <si>
    <t xml:space="preserve">VOLTERRA A.E. </t>
  </si>
  <si>
    <t>998808439</t>
  </si>
  <si>
    <t>ΛΟΓΙΣΤΙΚΗ ΤΑΚΤΟΠΟΙΗΣΗ ΟΣΩΝ ΠΑΡΑΚΡΑΤΗΘΗΚΑΝ ΤΟ ΜΗΝΑ ΜΑΡΤΙΟΣ 2020 ΥΠΕΡ ΚΕΔΚΕ ΑΠΟ ΤΑΠ</t>
  </si>
  <si>
    <t>00976</t>
  </si>
  <si>
    <t xml:space="preserve">WATT AND VOLT A.E. </t>
  </si>
  <si>
    <t>998283692</t>
  </si>
  <si>
    <t xml:space="preserve">ΛΟΓΙΣΤΙΚΗ ΤΑΚΤΟΠΟΙΗΣΗ ΟΣΩΝ ΠΑΡΑΚΡΑΤΗΘΗΚΑΝ ΓΙΑ ΤΟΥΣ ΜΗΝΕΣ AΠΡΙΛΙΟΣ-ΙΟΥΝΙΟΣ 2020 ΓΙΑ ΠΡΟΜΗΘΕΙΑ - ΔΙΚΑΙΩΜΑΤΑ </t>
  </si>
  <si>
    <t>00977</t>
  </si>
  <si>
    <t>800481500</t>
  </si>
  <si>
    <t>ΛΟΓΙΣΤΙΚΗ ΤΑΚΤΟΠΟΙΗΣΗ ΟΣΩΝ ΠΑΡΑΚΡΑΤΗΘΗΚΑΝ ΓΙΑ ΤΟΝ ΜΗΝΑ  ΜΑΪΟΣ 2020  ΓΙΑ ΠΡΟΜΗΘΕΙΑ -ΔΙΚΑΙΩΜΑΤΑ ΑΠΟ ΤΗΝ EUNICE TRADING AE</t>
  </si>
  <si>
    <t>00978</t>
  </si>
  <si>
    <t xml:space="preserve">ΕΤΑΙΡΕΙΑ ΠΑΡΟΧΗΣ ΑΕΡΙΟΥ ΑΤΤΙΚΗΣ - ΕΛΛΗΝΙΚΗ ΑΝΩΝΥΜΗ ΕΤΑΙΡΕΙΑΣ ΕΝΕΡΓΕΙΑΣ </t>
  </si>
  <si>
    <t>997104531</t>
  </si>
  <si>
    <t>ΛΟΓΙΣΤΙΚΗ ΤΑΚΤΟΠΟΙΗΣΗ ΟΣΩΝ ΠΑΡΑΚΡΑΤΗΘΗΚΑΝ ΓΙΑ ΤΟ ΜΗΝΑ  ΙΟΥΝΙΟ 2020 ΓΙΑ ΠΡΟΜΗΘΕΙΑ - ΔΙΚΑΙΩΜΑΤΑ ΑΠΟ ΤΗΝ ΕΤΑΙΡΕΙΑ ΠΑΡΟΧΗΣ ΑΕΡΙΟΥ ΑΤΤΙΚΗΣ</t>
  </si>
  <si>
    <t>ΕΜ</t>
  </si>
  <si>
    <t>00979</t>
  </si>
  <si>
    <t>ΤΣΙΤΛΑΚΙΔΟΥ ΑΝΤΩΝΙΑ</t>
  </si>
  <si>
    <t>032215515</t>
  </si>
  <si>
    <t>ΤΑΚΤΙΚΕΣ ΑΠΟΔΟΧΕΣ ΕΚΤΑΚΤΩΝ ΥΠΑΛΛΗΛΩΝ ΚΟΙΝΩΝΙΚΩΝ ΔΟΜΩΝ ΣΟΧ 1 ΑΥΓΟΥΣΤΟΣ 2020</t>
  </si>
  <si>
    <t>00980</t>
  </si>
  <si>
    <t>ΑΪΔΟΝΟΠΟΥΛΟΥ ΜΑΡΙΑ &amp; ΛΟΙΠΟΙ 3</t>
  </si>
  <si>
    <t>997567090</t>
  </si>
  <si>
    <t>ΤΑΚΤΙΚΕΣ ΑΠΟΔΟΧΕΣ ΕΚΤΑΚΤΩΝ ΥΠΑΛΛΗΛΩΝ ΚΟΙΝΩΝΙΚΩΝ ΔΟΜΩΝ ( ΠΑΝΤΟΠΩΛΕΙΟ )  ΣΟΧ 1 ΑΥΓΟΥΣΤΟΥ 2020</t>
  </si>
  <si>
    <t>00981</t>
  </si>
  <si>
    <t>ΒΑΦΕΙΑΔΟΥ ΑΡΓΥΡΩ &amp; ΛΟΙΠΟΙ 2</t>
  </si>
  <si>
    <t>ΤΑΚΤΙΚΕΣ ΑΠΟΔΟΧΕΣ ΕΚΤΑΚΤΩΝ ΥΠΑΛΛΗΛΩΝ ΤΟΥ ΚΕΝΤΡΟΥ ΚΟΙΝΟΤΗΤΑΣ ( ΣΟΧ2) ΑΥΓΟΥΣΤΟΥ  2020</t>
  </si>
  <si>
    <t>ΕΝΤΜ</t>
  </si>
  <si>
    <t>00982</t>
  </si>
  <si>
    <t>ΚΑΙΡΙΔΗ ΧΡΙΣΤΟΦΟΡΟΥ ΥΙΟΙ Ο.Ε.</t>
  </si>
  <si>
    <t>082356209</t>
  </si>
  <si>
    <t>Προμήθεια καυσίμων για κίνηση μεταφορικών μέσων (Aρ.σύμβασης 4081/7-3-2019)</t>
  </si>
  <si>
    <t>00983</t>
  </si>
  <si>
    <t xml:space="preserve">NRG TRADING HOUSE ΕΝΕΡΓΕΙΑΚΗ Α.Ε. </t>
  </si>
  <si>
    <t>998102480</t>
  </si>
  <si>
    <t xml:space="preserve">ΛΟΓΙΣΤΙΚΗ ΤΑΚΤΟΠΟΙΗΣΗ ΟΣΩΝ ΠΑΡΑΚΡΑΤΗΘΗΚΑΝ ΓΙΑ ΤΟΝ ΜΗΝΑ ΦΕΒΡΟΥΑΡΙΟ 2020 ΓΙΑ ΠΡΟΜΗΘΕΙΑ -ΔΙΚΑΙΩΜΑΤΑ ΑΠΟ ΤΗΝ NRG AE </t>
  </si>
  <si>
    <t>00984</t>
  </si>
  <si>
    <t>ΔΕΛΗΓΙΑΝΝΙΔΗΣ ΑΝΔΡΕΑΣ &amp; ΣΙΑ Ο.Ε. "COPYWAY "</t>
  </si>
  <si>
    <t>800616736</t>
  </si>
  <si>
    <t>ΣΥΝΤΗΡΗΣΗ ΚΑΙ ΥΠΟΣΤΗΡΙΞΗ ΦΩΤΟΤΥΠΙΚΩΝ, ΕΚΤΥΠΩΤΙΚΩΝ ΚΑΙ ΤΗΛΕΜΟΙΟΤΥΠΙΚΩΝ ΠΟΛΥΜΗΧΑΝΗΜΑΤΩΝ ΔΗΜΟΥ ΘΕΡΜΑΪΚΟΥ - ΣΥΜΒΑΣΗ 15094/21-08-2019</t>
  </si>
  <si>
    <t>00985</t>
  </si>
  <si>
    <t>COSMOTE ΚΙΝΗΤΕΣ ΤΗΛΕΠΙΚΟΙΝΩΝΙΕΣ Α.Ε.</t>
  </si>
  <si>
    <t>094493766</t>
  </si>
  <si>
    <t xml:space="preserve">KINHTH THΛΕΦΩΝΙΑ </t>
  </si>
  <si>
    <t>00986</t>
  </si>
  <si>
    <t>094316669</t>
  </si>
  <si>
    <t xml:space="preserve">ΛΟΓΙΣΤΙΚΗ ΤΑΚΤΟΠΟΙΗΣΗ ΟΣΩΝ ΠΑΡΑΚΡΑΤΗΘΗΚΑΝ ΓΙΑ ΤΟΝ ΜΗΝΑ ΙΟΥΝΙΟΣ 2020 ΥΠΕΡ ΚΕΔΚΕ ΑΠΟ Τ.Α.Π. ΑΠΟ ΤΗΝ ΟΜΙΛΟΣ ΜΥΤΙΛΗΝΑΙΟΣ Α.Ε. </t>
  </si>
  <si>
    <t>00987</t>
  </si>
  <si>
    <t>997998048</t>
  </si>
  <si>
    <t>ΛΟΓΙΣΤΙΚΗ ΤΑΚΤΟΠΟΙΗΣΗ ΟΣΩΝ ΠΑΡΑΚΡΑΤΗΘΗΚΑΝ ΓΙΑ ΤΟ ΜΗΝΑ ΙΟΥΝΙΟ ΠΡΟΜΗΘΕΙΑ - ΔΙΚΑΙΩΜΑΤΑ ΑΠΟ ΤΗΝ ΖΕΝΙΘ Α.Ε.</t>
  </si>
  <si>
    <t>00988</t>
  </si>
  <si>
    <t>ΒΕΛΛΙΑΝΙΤΗΣ ΔΗΜΗΤΡΙΟΣ "GREEN EXPERT"</t>
  </si>
  <si>
    <t>045959020</t>
  </si>
  <si>
    <t>ΕΡΓΑΣΙΕΣ ΕΠΙΣΚΕΥΗΣ ΚΑΙ ΣΥΝΤΗΡΗΣΗΣ ΜΗΧΑΝΗΜΑΤΩΝ ΠΡΑΣΙΝΟΥ( ΑΡ.ΜΕΛΕΤΗΣ 5/2020) - ΣΥΜΒΑΣΗ 9876/10-06-2020</t>
  </si>
  <si>
    <t>00989</t>
  </si>
  <si>
    <t>ΚΑΤΣΙΚΙΝΗΣ ΔΗΜΗΤΡΙΟΣ (ΕΛΑΣΤΙΚΑ-ΒΟΥΛΚΑΝΙΖΑΤΕΡ / ΑΘΑΝΑΣΙΟΣ)</t>
  </si>
  <si>
    <t>025483220</t>
  </si>
  <si>
    <t>ΠΡΟΜΗΘΕΙΑ ΕΛΑΣΤΙΚΩΝ ΟΧΗΜΑΤΩΝ ΤΟΥ ΔΗΜΟΥ ΘΕΡΜΑΪΚΟΥ  - ΣΥΜΒΑΣΗ 15700-04/09/2019</t>
  </si>
  <si>
    <t>00990</t>
  </si>
  <si>
    <t>00991</t>
  </si>
  <si>
    <t xml:space="preserve">ΣΧΕΔΙΑΣΜΟΣ - ΑΝΩΝΥΜΟΣ ΕΤΑΙΡΙΑ ΜΕΛΕΤΩΝ - ΣΥΜΒΟΥΛΩΝ ΚΑΙ ΔΙΟΙΚΗΣΗΣ ΕΡΓΩΝ ΥΠΟΔΟΜΗΣ </t>
  </si>
  <si>
    <t>084007632</t>
  </si>
  <si>
    <t>ΠΛΗΡΩΜΗ ΤΗΣ ΕΤΑΙΡΕΙΑΣ "ΣΧΕΔΙΑΣΜΟΣ Α.Ε." ΒΑΣΗ ΤΗΣ  ΥΠ'ΑΡΙΘΜ. ΔΔΠ549/2020 ΔΙΚΑΣΤΙΚΗΣ ΑΠΟΦΑΣΗ ΤΟΥ ΜΟΝΟΜΕΛΟΥΣ ΔΙΟΙΚΗΤΙΚΟΥ ΕΦΕΤΕΙΟΥ ΘΕΣΣΑΛΟΝΙΚΗΣ</t>
  </si>
  <si>
    <t>00992</t>
  </si>
  <si>
    <t>ΤΑΜΕΙΟ ΠΑΡΑΚΑΤΑΘΗΚΩΝ ΚΑΙ ΔΑΝΕΙΩΝ</t>
  </si>
  <si>
    <t>090016565</t>
  </si>
  <si>
    <t>ΛΟΓΙΣΤΙΚΗ ΤΑΚΤΟΠΟΙΗΣΗ ΤΗΣ ΠΑΡΑΚΡΑΤΗΣΗΣ ΑΠΟ ΤΟ ΤΠΔ ΤΗΣ ΕΓΓΥΗΣΗΣ ΔΑΝΕΙΟΥ ΤΗΣ ΔΕΥΑΘ</t>
  </si>
  <si>
    <t>00993</t>
  </si>
  <si>
    <t>ΧΑΤΖΗΘΕΟΔΩΡΟΥ ΘΕΟΔΩΡΟΣ</t>
  </si>
  <si>
    <t>045547615</t>
  </si>
  <si>
    <t>ΠΡΟΜΗΘΕΙΑ ΦΥΤΩΝ, ΣΠΟΡΟΥ  ΧΛΟΟΤΑΠΗΤΑ ΚΑΙ ΛΙΠΑΣΜΑΤΩΝ  ( 43/2018 ΜΕΛΕΤΗ ΤΗΣ Δ.Τ.Υ.&amp; Π) - ΣΥΜΒΑΣΗ 7190/05-05-2020</t>
  </si>
  <si>
    <t>00994</t>
  </si>
  <si>
    <t>ΣΥΝΤΗΡΗΣΗ ΚΑΙ ΥΠΟΣΤΗΡΙΞΗ ΦΩΤΟΤΥΠΙΚΩΝ, ΕΚΤΥΠΩΤΙΚΩΝ ΚΑΙ ΤΗΛΕΜΟΙΟΤΥΠΙΚΩΝ ΠΟΛΥΜΗΧΑΝΗΜΑΤΩΝ ΔΗΜΟΥ ΘΕΡΜΑΪΚΟΥ ( ΜΕΛΕΤΗ 56/2019του γραφείου Τ.Π.Ε. &amp; GSI)</t>
  </si>
  <si>
    <t>00995</t>
  </si>
  <si>
    <t>099810593</t>
  </si>
  <si>
    <t>ΛΟΓΙΣΤΙΚΗ ΤΑΚΤΟΠΟΙΗΣΗ ΟΣΩΝ ΠΑΡΑΚΡΑΤΗΘΗΚΑΝ ΓΙΑ ΤΟΝ ΜΗΝΑ ΑΠΡΙΛΙΟ 2020 ΓΙΑ ΠΡΟΜΗΘΕΙΑ - ΔΙΚΑΙΩΜΑΤΑ ΑΠΟ ΤΗΝ ΗΡΩΝ ΘΕΡΜΟΗΛΕΚΤΡΙΚΗ Α.Ε.</t>
  </si>
  <si>
    <t>00996</t>
  </si>
  <si>
    <t>ΛΟΓΙΣΤΙΚΗ ΤΑΚΤΟΠΟΙΗΣΗ ΟΣΩΝ ΠΑΡΑΚΡΑΤΗΘΗΚΑΝ ΑΠΟ ΤΟ Τ.Π.Δ. ΓΙΑ ΠΡΟΜΗΘΕΙΑ ΣΥΜΦΩΝΑ ΜΕ ΤΗΝ Χ.Ε. ΥΠΕΣ 26483/2020 ΓΙΑ ΚΑΤΑΒΟΛΗ ΜΙΣΘΩΜΑΤΩΝ ΤΩΝ ΣΧΟΛ.ΜΟΝΑΔΝ ΓΙΑ ΤΗΝ ΧΡΟΝΙΚΗ ΠΕΡΙΟΔΟ ΑΠΟ ΜΑΪΟΣ  2020 ΕΩΣ ΑΥΓΟΥΣΤΟ 2020</t>
  </si>
  <si>
    <t>00997</t>
  </si>
  <si>
    <t>00998</t>
  </si>
  <si>
    <t>ΤΑΧΥΜΕΤΑΦΟΡΕΣ ΕΛΤΑ Α.Ε.</t>
  </si>
  <si>
    <t>099759170</t>
  </si>
  <si>
    <t>ΥΠΗΡΕΣΙΕΣ ΤΑΧΥΜΕΤΑΦΟΡΩΝ ΓΙΑ ΤΙΣ ΑΝΑΓΚΕΣ ΤΟΥ ΔΗΜΟΥ ΘΕΡΜΑΪΚΟΥ(ΑΠΟ 22/5/2020 ΤΕΧΝΙΚΗ ΠΕΡΙΓΡΑΦΗ)</t>
  </si>
  <si>
    <t>00999</t>
  </si>
  <si>
    <t xml:space="preserve">ΛΟΓΙΣΤΙΚΗ ΤΑΚΤΟΠΟΙΗΣΗ ΟΣΩΝ ΠΑΡΑΚΡΑΤΗΘΗΚΑΝ ΓΙΑ ΤΟΝ ΜΗΝΑ ΜΑΡΤΙΟ 2020 ΓΙΑ ΠΡΟΜΗΘΕΙΑ -ΔΙΚΑΙΩΜΑΤΑ ΑΠΟ ΤΗΝ NRG AE </t>
  </si>
  <si>
    <t>01000</t>
  </si>
  <si>
    <t xml:space="preserve">ΓΙΩΡΑ ΙΩΑΝΝΑ &amp; ΚΑΡΑΜΑΤΣΚΟΣ ΔΗΜΗΤΡΙΟΣ  </t>
  </si>
  <si>
    <t>ΑΠΟΔΟΧΕΣ ΣΠΟΥΔΑΣΤΩΝ ΤΕΙ ΣΕΠΤΕΜΒΡΙΟΣ 2020</t>
  </si>
  <si>
    <t>01001</t>
  </si>
  <si>
    <t>ΒΟΥΛΓΑΡΑΚΗ ΙΩΑΝΝΑ ΚΑΙ ΛΟΙΠΟΙ 7</t>
  </si>
  <si>
    <t>ΕΞΟΔΑ ΚΙΝΗΣΗΣ ΠΡΟΕΔΡΩΝ Δ.Σ.. ΣΕΠΤΕΜΒΡΙΟΥ 2020</t>
  </si>
  <si>
    <t>01002</t>
  </si>
  <si>
    <t>ΜΑΔΥΤΙΝΟΣ ΙΩΑΝΝΗΣ-ΝΙΚΟΛΑΟΣ &amp; ΛΟΙΠΟΙ 1</t>
  </si>
  <si>
    <t>ΤΑΚΤΙΚΕΣ ΑΠΟΔΟΧΕΣ ΕΚΤΑΚΤΩΝ ΥΠΑΛΛΗΛΩΝ ΥΠΗΡΕΣΙΑΣ ΤΕΧΝΙΚΩΝ ΕΡΓΩΝ ΜΗΝΟΣ ΑΥΓΟΥΣΤΟΥ</t>
  </si>
  <si>
    <t>01003</t>
  </si>
  <si>
    <t>ΒΡΑΔΕΛΗ ΑΝΑΣΤΑΣΙΑ &amp; ΛΟΙΠΟΙ 7</t>
  </si>
  <si>
    <t>ΤΑΚΤΙΚΕΣ ΑΠΟΔΟΧΕΣ ΥΠΑΛΛΗΛΩΝ ΑΟΡΙΣΤΟΥ ΧΡΟΝΟΥ ΚΑΘΑΡΙΟΤΗΤΑΣ ΣΧΟΛΕΙΩΝ ΣΕΠΤΕΜΒΡΙΟΥ 2020</t>
  </si>
  <si>
    <t>01004</t>
  </si>
  <si>
    <t>ΑΓΓΕΛΙΔΑΚΗ  ΑΙΚΑΤΕΡΙΝΗ ΚΑΙ ΛΟΙΠΟΙ 40</t>
  </si>
  <si>
    <t>ΤΑΚΤΙΚΕΣ ΑΠΟΔΟΧΕΣ ΠΡΟΣΩΠΙΚΟΥ ΑΟΡΙΣΤΟΥ ΧΡΟΝΟΥ ΔΙΟΙΚ. ΥΠΗΡΕΣΙΩΝ ΣΕΠΤΕΜΒΡΙΟΥ 2020</t>
  </si>
  <si>
    <t>01005</t>
  </si>
  <si>
    <t>ΒΑΡΕΛΗΣ ΣΠΥΡΙΔΩΝ &amp; ΛΟΙΠΟΙ 12</t>
  </si>
  <si>
    <t>ΤΑΚΤΙΚΕΣ ΑΠΟΔΟΧΕΣ ΕΚΤΑΚΤΩΝ ΥΠΑΛΛΗΛΩΝ Δ/ΝΣΗΣ ΚΑΘΑΡΙΟΤΗΤΑΣ ΚΑΙ ΑΝΑΚΥΚΛΩΣΗΣ 8ου</t>
  </si>
  <si>
    <t>01006</t>
  </si>
  <si>
    <t>ΠΑΠΑΖΑΧΑΡΙΑΣ ΑΘΑΝΑΣΙΟΣ</t>
  </si>
  <si>
    <t>113498883</t>
  </si>
  <si>
    <t>ΤΑΚΤΙΚΕΣ ΑΠΟΔΟΧΕΣ ΕΚΤΑΚΤΩΝ ΥΠΑΛΛΗΛΩΝ ΥΠΗΡΕΣΙΑΣ ΝΕΚΡΟΤΑΦΕΙΩΝ ΑΥΓΟΥΣΤΟΥ 2020</t>
  </si>
  <si>
    <t>01007</t>
  </si>
  <si>
    <t>ΤΑΠΡΑ ΚΩΝΣΤΑΝΤΙΝΑ</t>
  </si>
  <si>
    <t>043076725</t>
  </si>
  <si>
    <t>ΤΑΚΤΙΚΕΣ ΑΠΟΔΟΧΕΣ ΠΡΟΣΩΠΙΚΟΥ ΑΟΡΙΣΤΟΥ ΧΡΟΝΟΥ ΔΗΜΟΣΙΟΓΡΑΦΟΣ  ΣΕΠΤΕΜΒΡΙΟΥ 2020 .</t>
  </si>
  <si>
    <t>01008</t>
  </si>
  <si>
    <t>ΑΛΕΥΡΑ ΣΥΡΜΑΤΕΝΙΑ  ΚΑΙ ΛΟΙΠΟΙ 10</t>
  </si>
  <si>
    <t>ΤΑΚΤΙΚΕΣ ΑΠΟΔΟΧΕΣ ΥΠΑΛΛΗΛΩΝ ΑΟΡΙΣΤΟΥ ΧΡΟΝΟΥ Δ/ΝΣΗΣ ΤΕΧΝΙΚΩΝ ΥΠΗΡΕΣΙΩΝ 01/09-15/09</t>
  </si>
  <si>
    <t>01009</t>
  </si>
  <si>
    <t>ΤΑΚΤΙΚΕΣ ΑΠΟΔΟΧΕΣ ΥΠΑΛΛΗΛΩΝ ΑΟΡΙΣΤΟΥ ΧΡΟΝΟΥ Δ/ΝΣΗΣ ΤΕΧΝΙΚΩΝ ΥΠΗΡΕΣΙΩΝ 16/09-30/09</t>
  </si>
  <si>
    <t>01010</t>
  </si>
  <si>
    <t xml:space="preserve">ΕΣΚΙΤΖΗΣ ΝΙΚΟΛΑΟΣ &amp; ΛΟΙΠΟΙ 5 </t>
  </si>
  <si>
    <t>ΤΑΚΤΙΚΕΣ ΑΠΟΔΟΧΕΣ ΥΠΑΛΛΗΛΩΝ ΑΟΡΙΣΤΟΥ ΧΡΟΝΟΥ ΥΠΗΡΕΣΙΑΣ ΠΡΑΣΙΝΟΥ ΣΕΠΤΕΜΒΡΙΟΥ 2020</t>
  </si>
  <si>
    <t>01011</t>
  </si>
  <si>
    <t>ΓΑΒΡΙΗΛΙΔΗΣ ΣΤΕΦΑΝΟΣ &amp; ΛΟΙΠΟΙ 6</t>
  </si>
  <si>
    <t>ΤΑΚΤΙΚΕΣ ΑΠΟΔΟΧΕΣ ΥΠΑΛΛΗΛΩΝ ΑΟΡΙΣΤΟΥ ΧΡΟΝΟΥ Δ/ΝΣΗΣ ΤΕΧΝΙΚΩΝ ΥΠΗΡΕΣΙΩΝ ΣΕΠΤΕΜΒΡΙΟΥ</t>
  </si>
  <si>
    <t>01012</t>
  </si>
  <si>
    <t>ΣΕΡΑΦΕΙΜ ΔΗΜΗΤΡΙΟΣ</t>
  </si>
  <si>
    <t>059937099</t>
  </si>
  <si>
    <t>ΤΑΚΤΙΚΕΣ ΑΠΟΔΟΧΕΣ ΥΠΑΛΛΗΩΝ ΑΟΡΙΣΤΟΥ ΧΡΟΝΟΥ ΥΠΗΡΕΣΙΑΣ ΝΕΚΡΟΤΑΦΕΙΩΝ  ΣΕΠΤΕΜΒΡΙΟΥ 2020</t>
  </si>
  <si>
    <t>01013</t>
  </si>
  <si>
    <t>ΑΪΝΑΤΖΗΣ ΗΛΙΑΣ &amp; ΛΟΙΠΟΙ 31</t>
  </si>
  <si>
    <t>ΤΑΚΤΙΚΕΣ ΑΠΟΔΟΧΕΣ ΥΠΑΛΛΗΛΩΝ ΑΟΡΙΣΤΟΥ ΧΡΟΝΟΥ Δ/ΝΣΗΣ ΚΑΘΑΡΙΟΤΗΤΑΣ ΚΑΙ ΑΝΑΚΥΚΛΩΣΗΣ ΣΕΠΤΕΜΒΡΙΟΥ 2020</t>
  </si>
  <si>
    <t>01014</t>
  </si>
  <si>
    <t>ΠΑΠΑΖΑΧΑΡΙΑΣ ΑΘΑΝΑΣΙΟΣ &amp; ΛΟΙΠΟΙ 1</t>
  </si>
  <si>
    <t>01015</t>
  </si>
  <si>
    <t>ΛΙΒΕΡΙΑΔΗΣ ΔΙΟΝΥΣΙΟΣ &amp; ΛΟΙΠΟΙ 5</t>
  </si>
  <si>
    <t>ΤΑΚΤΙΚΕΣ ΑΠΟΔΟΧΕΣ ΕΚΤΑΚΤΩΝ ΥΠΑΛΛΗΛΩΝ ΥΠΗΡΕΣΙΑΣ ΠΡΑΣΙΝΟΥ  ΑΥΓΟΥΣΤΟΥ 2020</t>
  </si>
  <si>
    <t>01016</t>
  </si>
  <si>
    <t>ΤΖΙΝΑΣ ΘΕΟΔΩΡΟΣ (ΑΘ.)</t>
  </si>
  <si>
    <t>053648518</t>
  </si>
  <si>
    <t>ΑΝΤΙΜΙΣΘΙΑ ΣΥΜΠΑΡΑΣΤΑΤΗ ΤΟΥ ΔΗΜΟΤΗ   ΣΕΠΤΕΜΒΡΙΟΥ 2020</t>
  </si>
  <si>
    <t>01017</t>
  </si>
  <si>
    <t>ΚΑΨΑΛΑΣ ΣΥΜΕΩΝ &amp; ΛΟΙΠΟΙ 5</t>
  </si>
  <si>
    <t>ΑΝΤΙΜΙΣΘΙΑ ΑΙΡΕΤΩΝ ΣΕΠΤΕΜΒΡΙΟΣ 2020</t>
  </si>
  <si>
    <t>01018</t>
  </si>
  <si>
    <t xml:space="preserve">ΒΟΓΙΑΤΖΗΣ ΚΩΝΣΤΑΝΤΙΝΟΣ </t>
  </si>
  <si>
    <t>031757785</t>
  </si>
  <si>
    <t>ΤΑΚΤΙΚΕΣ ΑΠΟΔΟΧΕΣ  ΕΙΔΙΚΟΥ ΣΥΝΕΡΓΑΤΗ ΣΕΠΤΕΜΒΡΙΟΣ 2020</t>
  </si>
  <si>
    <t>01019</t>
  </si>
  <si>
    <t xml:space="preserve">ΒΟΓΙΑΤΖΗΣ ΧΡΗΣΤΟΣ </t>
  </si>
  <si>
    <t>053842296</t>
  </si>
  <si>
    <t>ΑΝΤΙΜΙΣΘΙΑ ΑΙΡΕΤΩΝ ΣΕΠΤΕΜΒΡΙΟΥ 2020</t>
  </si>
  <si>
    <t>01020</t>
  </si>
  <si>
    <t>ΑΣΗΜΑΚΟΠΟΥΛΟΣ ΓΕΩΡΓΙΟΣ &amp; ΛΟΙΠΟΙ 6</t>
  </si>
  <si>
    <t>ΑΠΟΔΟΧΕΣ ΓΕΝΙΚΟΥ ΓΡΑΜΜΑΤΕΑ ΚΑΙ ΕΙΔΙΚΩΝ ΣΥΝΕΡΓΑΤΩΝ  ΜΗΝΟΣ ΣΕΠΤΕΜΒΡΙΟΥ 2020</t>
  </si>
  <si>
    <t>01021</t>
  </si>
  <si>
    <t>ΚΟΖΗΣ ΚΩΝΣΤΑΝΤΙΝΟΣ &amp; ΛΟΙΠΟΙ 1</t>
  </si>
  <si>
    <t>ΤΑΚΤΙΚΕΣ ΑΠΟΔΟΧΕΣ ΜΟΝΙΜΟΥ ΠΡΟΣΩΠΙΚΟΥ ΠΡΑΣΙΝΟΥ 01-15/10ου</t>
  </si>
  <si>
    <t>01022</t>
  </si>
  <si>
    <t xml:space="preserve">ΛΟΓΙΣΤΙΚΗ ΤΑΚΤΟΠΟΙΗΣΗ ΟΣΩΝ ΠΑΡΑΚΡΑΤΗΘΗΚΑΝ ΑΠΟ ΤΟ ΤΠΔ ΓΙΑ ΔΑΝΕΙΑ ΑΠΟ ΤΗΝ Θ ΚΑΤΑΝΟΜΗ ΚΑΠ 2020( Χ.Ε.58016/2020) </t>
  </si>
  <si>
    <t>01023</t>
  </si>
  <si>
    <t>ΤΑΚΤΙΚΕΣ ΑΠΟΔΟΧΕΣ ΜΟΝΙΜΟΥ ΠΡΟΣΩΠΙΚΟΥ ΠΡΑΣΙΝΟΥ 15-31/10ου</t>
  </si>
  <si>
    <t>01024</t>
  </si>
  <si>
    <t>ΛΟΓΙΣΤΙΚΗ ΤΑΚΤΟΠΟΙΗΣΗ ΟΣΩΝ ΠΑΡΑΚΡΑΤΗΘΗΚΑΝ ΑΠΟ ΤΟ ΤΠΔ ΑΠΟ Θ  ΚΑΤΑΝΟΜΗ ΚΑΠ 2020(ΧΕ 58016/2020)</t>
  </si>
  <si>
    <t>01025</t>
  </si>
  <si>
    <t>ΑΓΓΕΛΕΙΔΑΚΗΣ ΜΠΑΛΗΣ &amp; ΛΟΙΠΟΙ 31</t>
  </si>
  <si>
    <t>ΤΑΚΤΙΚΕΣ ΑΠΟΔΟΧΕΣ ΜΟΝΙΜΟΥ ΠΡΟΣΩΠΙΚΟΥ Δ/ΝΣΗΣ ΚΑΘΑΡΙΟΤΗΤΑΣ ΚΑΙ ΑΝΑΚΥΚΛΩΣΗΣ  01-15/10ου</t>
  </si>
  <si>
    <t>01026</t>
  </si>
  <si>
    <t>ΤΕΑΔΥ / ΤΠΔΥ</t>
  </si>
  <si>
    <t>090017513</t>
  </si>
  <si>
    <t xml:space="preserve">ΛΟΓΙΣΤΙΚΗ ΤΑΚΤΟΠΟΙΗΣΗ Θ  ΚΑΤΑΝΟΜΗ ΚΑΠ 2020 (ΧΕ58016/20) </t>
  </si>
  <si>
    <t>01027</t>
  </si>
  <si>
    <t>ΤΑΚΤΙΚΕΣ ΑΠΟΔΟΧΕΣ ΜΟΝΙΜΟΥ ΠΡΟΣΩΠΙΚΟΥ Δ/ΝΣΗΣ ΚΑΘΑΡΙΟΤΗΤΑΣ ΚΑΙ ΑΝΑΚΥΚΛΩΣΗΣ  16-31/10ου</t>
  </si>
  <si>
    <t>01028</t>
  </si>
  <si>
    <t>ΒΛΑΣΣΗ ΜΑΡΙΝΑ</t>
  </si>
  <si>
    <t>054273935</t>
  </si>
  <si>
    <t>ΤΑΚΤΙΚΕΣ ΑΠΟΔΟΧΕΣ ΥΠΑΛ. ΤΕΧΝ.ΕΡΓΩΝ  01-15/10ου</t>
  </si>
  <si>
    <t>01029</t>
  </si>
  <si>
    <t>ΤΑΚΤΙΚΕΣ ΑΠΟΔΟΧΕΣ ΥΠΑΛ. ΤΕΧΝ.ΕΡΓΩΝ  16-31/10ου</t>
  </si>
  <si>
    <t>01030</t>
  </si>
  <si>
    <t>ΓΑΛΑΝΟΠΟΥΛΟΥ ΧΡΥΣΑΝΘΗ &amp; ΛΟΙΠΟΙ 25</t>
  </si>
  <si>
    <t>ΤΑΚΤΙΚΕΣ ΑΠΟΔΟΧΕΣ ΜΟΝΙΜΟΥ ΠΡΟΣΩΠΙΚΟΥ Δ/ΝΣΗΣ ΤΕΧΝΙΚΩΝ ΥΠΗΡΕΣΙΩΝ  01-15/10ου</t>
  </si>
  <si>
    <t>01031</t>
  </si>
  <si>
    <t>ΤΑΚΤΙΚΕΣ ΑΠΟΔΟΧΕΣ ΜΟΝΙΜΟΥ ΠΡΟΣΩΠΙΚΟΥ Δ/ΝΣΗΣ ΤΕΧΝΙΚΩΝ ΥΠΗΡΕΣΙΩΝ  16-31/10ου</t>
  </si>
  <si>
    <t>01032</t>
  </si>
  <si>
    <t>Προμήθεια Τραπέζης για τη χρήση συστήματος POS.(03-08-31-08-2020).</t>
  </si>
  <si>
    <t>01033</t>
  </si>
  <si>
    <t xml:space="preserve">ΑΓΡΙΜΗΣ ΜΟΣΧΟΣ &amp; ΛΟΙΠΟΙ 32 </t>
  </si>
  <si>
    <t>ΤΑΚΤΙΚΕΣ ΑΠΟΔΟΧΕΣ ΜΟΝΙΜΟΥ ΠΡΟΣΩΠΙΚΟΥ ΔΙΟΙΚΗΤΙΚΩΝ ΚΑΙ ΟΙΚΟΝΟΜΙΚΩΝ ΥΠΗΡΕΣΙΩΝ  1-15/10ου</t>
  </si>
  <si>
    <t>01034</t>
  </si>
  <si>
    <t>ΤΑΚΤΙΚΕΣ ΑΠΟΔΟΧΕΣ ΜΟΝΙΜΟΥ ΠΡΟΣΩΠΙΚΟΥ ΔΙΟΙΚΗΤΙΚΩΝ ΚΑΙ ΟΙΚΟΝΟΜΙΚΩΝ ΥΠΗΡΕΣΙΩΝ  16-31/10ου</t>
  </si>
  <si>
    <t>01035</t>
  </si>
  <si>
    <t>ΓΙΑΝΝΟΥΓΛΙΔΟΥ ΔΕΣΠΟΙΝΑ &amp; ΛΟΙΠΟΙ 3</t>
  </si>
  <si>
    <t>ΤΑΚΤΙΚΕΣ ΑΠΟΔΟΧΕΣ ΤΩΝ ΥΠΑΛΛΗΛΩΝ ΑΟΡΙΣΤΟΥ ΧΡΟΝΟΥ ΤΟΥ ΠΡΟΓΡΑΜΜΑΤΟΣ ΒΟΗΘΕΙΑ ΣΤΟ ΣΠΙΤΙ ΑΥΓΟΥΣΤΟΣ 2020</t>
  </si>
  <si>
    <t>01036</t>
  </si>
  <si>
    <t>ΤΑΚΤΙΚΕΣ ΑΠΟΔΟΧΕΣ ΤΩΝ ΥΠΑΛΛΗΛΩΝ ΑΟΡΙΣΤΟΥ ΧΡΟΝΟΥ ΤΟΥ ΠΡΟΓΡΑΜΜΑΤΟΣ ΒΟΗΘΕΙΑ ΣΤΟ ΣΠΙΤΙ ΣΕΠΤΕΜΒΡΙΟΣ</t>
  </si>
  <si>
    <t>01037</t>
  </si>
  <si>
    <t xml:space="preserve">ΚΩΝΣΤΑΝΤΙΝΙΔΗΣ ΣΤΑΥΡΟΣ του ΒΑΣΙΛΕΙΟΥ </t>
  </si>
  <si>
    <t>024000854</t>
  </si>
  <si>
    <t>ΕΝΟΙΚΙΟ  1ου ΓΕΝΙΚΟΥ  ΛΥΚΕΙΟ ΘΕΡΜΑΪΚΟΥ  01/05/2020  - 31/08/2020</t>
  </si>
  <si>
    <t>01038</t>
  </si>
  <si>
    <t>ΠΑΡΛΑΠΑΝΗΣ  ΝΙΚΟΛΑΟΣ</t>
  </si>
  <si>
    <t>075411409</t>
  </si>
  <si>
    <t>ΤΑΚΤΙΚΕΣ ΑΠΟΔΟΧΕΣ ΥΠΑΛΛΗΛΩΝ ΑΟΡΙΣΤΟΥ ΧΡΟΝΟΥ Δ/ΝΣΗΣ ΤΕΧΝΙΚΩΝ ΥΠΗΡΕΣΙΩΝ ΑΥΓΟΥΣΤΟΥ</t>
  </si>
  <si>
    <t>01039</t>
  </si>
  <si>
    <t>01040</t>
  </si>
  <si>
    <t>01041</t>
  </si>
  <si>
    <t>ΠΕΤΡΟΓΚΑΖ Α.Ε.</t>
  </si>
  <si>
    <t>094011757</t>
  </si>
  <si>
    <t>ΛΟΓΙΣΤΙΚΗ ΤΑΚΤΟΠΟΙΗΣΗ ΟΣΩΝ ΠΑΡΑΚΡΑΤΗΘΗΚΑΝ ΑΠΟ ΤΗΝ ΠΕΤΡΟΓΚΑΖ Α.Ε. ΓΙΑ ΠΡΟΜΗΘΕΙΑ - ΔΙΚΑΙΩΜΑΤΑ ΤΟΝ ΜΗΝΑ ΜΑΪΟ 2020</t>
  </si>
  <si>
    <t>01042</t>
  </si>
  <si>
    <t>ΛΟΓΙΣΤΙΚΗ ΤΑΚΤΟΠΟΙΗΣΗ ΟΣΩΝ ΠΑΡΑΚΡΑΤΗΘΗΚΑΝ ΑΠΟ ΤΗΝ ΤΡΑΠΕΖΑ EUROBANK ΓΙΑ ΚΕΦΑΛΑΙΟ ΔΑΝΕΙΟΥ ΚΑΙ ΤΟΚΟΥΣ (1.500.000,00) ΤΗΝ 18/09/2020</t>
  </si>
  <si>
    <t>01043</t>
  </si>
  <si>
    <t>ΛΟΓΙΣΤΙΚΗ ΤΑΚΤΟΠΟΙΗΣΗ ΟΣΩΝ ΠΑΡΑΚΡΑΤΗΘΗΚΑΝ ΑΠΟ ΤΗΝ ΤΡΑΠΕΖΑ EUROBANK ΓΙΑ ΚΕΦΑΛΑΙΟ ΔΑΝΕΙΟΥ ΚΑΙ ΤΟΚΟΥΣ (350.000,00) ΤΗΝ 18/09/2020</t>
  </si>
  <si>
    <t>01044</t>
  </si>
  <si>
    <t xml:space="preserve">VOLTON ΕΛΛΗΝΙΚΗ ΕΝΕΡΓΕΙΑΚΗ Α.Ε. </t>
  </si>
  <si>
    <t>800750372</t>
  </si>
  <si>
    <t xml:space="preserve">ΛΟΓΙΣΤΙΚΗ ΤΑΚΤΟΠΟΙΗΣΗ ΟΣΩΝ ΠΑΡΑΚΡΑΤΗΘΗΚΑΝ ΓΙΑ ΤΟ ΜΗΝΑ ΔΕΚΕΜΒΡΙΟΥ 2019 ΥΠΕΡ ΚΕΔΚΕ ΑΠΟ ΤΑΠ </t>
  </si>
  <si>
    <t>01045</t>
  </si>
  <si>
    <t xml:space="preserve">ΔΗΜΟΤΙΚΗ ΒΙΒΛΙΟΘΗΚΗ ΓΕΩΡΓΙΟΥ ΚΑΙ ΑΙΚΑΤΕΡΙΝΗΣ ΚΑΒΟΥΝΗ </t>
  </si>
  <si>
    <t xml:space="preserve">999428023 </t>
  </si>
  <si>
    <t>Επιχορήγηση Δημοτικής Βιβλιοθήκης Γ &amp; Αικ. Καβούνη για το έτος 2020</t>
  </si>
  <si>
    <t>ΧΕΠ</t>
  </si>
  <si>
    <t>01046</t>
  </si>
  <si>
    <t xml:space="preserve">ΧΑΪΔΗΣ ΑΓΓΕΛΟΣ </t>
  </si>
  <si>
    <t>070486209</t>
  </si>
  <si>
    <t>ΕΝΤΑΛΜΑ ΠΡΟΠΛΗΡΩΜΗΣ ΣΤΟ ΟΝΟΜΑ ΤΟΥ  ΥΠΑΛΛΗΛΟΥ ΧΑΪΔΗ ΑΓΓΕΛΟΥ  ΓΙΑ ΤΗΝ ΠΛΗΡΩΜΗ ΔΑΠΑΝΗΣ ΠΟΥ ΑΦΟΡΑ ΤΗΝ ΕΚΤΕΛΕΣΗ ΤΩΝ  ΥΠΗΡΕΣΙΩΝ ΤΗΣ ΔΕΔΔΗΕ  (ΑΠΟΔΟΣΗ ΕΩΣ 22/12/2020)</t>
  </si>
  <si>
    <t>01047</t>
  </si>
  <si>
    <t xml:space="preserve">ΠΑΠΑΓΙΑΝΝΗΣ ΛΕΑΝΔΡΟΣ </t>
  </si>
  <si>
    <t>078425769</t>
  </si>
  <si>
    <t>ΟΡΙΣΜΟΣ ΔΙΚΗΓΟΡΟΥ ΓΙΑ ΓΝΩΜΟΔΟΤΗΣΕΙΣ</t>
  </si>
  <si>
    <t>01048</t>
  </si>
  <si>
    <t>ΛΟΓΙΣΤΙΚΗ ΤΑΚΤΟΠΟΙΗΣΗ ΟΣΩΝ ΠΑΡΑΚΡΑΤΗΘΗΚΑΝ ΤΟ ΜΗΝΑ ΑΠΡΙΛΙΟΣ 2020 ΥΠΕΡ ΚΕΔΚΕ ΑΠΟ ΤΑΠ</t>
  </si>
  <si>
    <t>01049</t>
  </si>
  <si>
    <t>ΔΗ.Π.Π.Α.Κ.Υ.Θ.</t>
  </si>
  <si>
    <t>997567967</t>
  </si>
  <si>
    <t>Επιχορήγηση Δημοτικών Πολιτιστικών Περιβαλλοντικών, Αθλητικών, Κοινωνικών Υπηρεσιών  1η ΔΟΣΗ 2020</t>
  </si>
  <si>
    <t>01050</t>
  </si>
  <si>
    <t>ΕΛ.ΤΑ    Α.Ε.</t>
  </si>
  <si>
    <t>094026421</t>
  </si>
  <si>
    <t>ΛΟΓΙΣΤΙΚΗ ΤΑΚΤΟΠΟΙΗΣΗ ΟΣΩΝ ΠΑΡΑΚΡΑΤΗΘΗΚΑΝ ΑΠΟ ΤΑ ΕΛ.ΤΑ. ΓΙΑ ΠΡΟΜΗΘΕΙΑ ΓΙΑ ΤΗΝ ΕΙΣΠΡΑΞΗ ΚΑΙ ΚΑΤΑΘΕΣΗ ΠΡΟΣΤΙΜΩΝ ΚΟΚ ΓΙΑ ΤΟ ΔΙΑΣΤΗΜΑ ΙΟΥΛΙΟΥ-ΑΥΓΟΥΣΤΟΥ 2020</t>
  </si>
  <si>
    <t>01051</t>
  </si>
  <si>
    <t>ΛΟΓΙΣΤΙΚΗ ΤΑΚΤΟΠΟΙΗΣΗ ΟΣΩΝ ΠΑΡΑΚΡΑΤΗΘΗΚΑΝ ΑΠΟ ΤΟ Τ.Π.Δ. ΓΙΑ ΠΡΟΜΗΘΕΙΑ ΣΥΜΦΩΝΑ ΜΕ ΤΗΝ Χ.Ε. ΥΠΕΣ 4030/2020 ΑΠΟ ΠΡΟΣΤΙΜΑ ΚΟΚ (02/07-01/09/2020)</t>
  </si>
  <si>
    <t>01052</t>
  </si>
  <si>
    <t>IMPEX  Α.Β.Ε.Ε.Ε.</t>
  </si>
  <si>
    <t>095368953</t>
  </si>
  <si>
    <t>ΔΙΚΑΣΤΙΚΗ ΑΠΟΖΗΜΙΩΣΗ ΓΙΑ ΤΗΝ ΥΠ.ΑΡΙΘΜ. 944/20219 ΑΠΟΦΑΣΗ EIΡΗΝΟΔΙΚΕΙΟΥ ΘΕΣΣΑΛΟΝΙΚΗΣ ΜΕ ΔΙΚΑΙΟΥΧΟ ΕΤΑΙΡΙΑ ΙΜΠΕΞ Α.Β.Ε.Ε</t>
  </si>
  <si>
    <t>01053</t>
  </si>
  <si>
    <t xml:space="preserve">ΣΚΑΡΛΑΤΟΥΔΗΣ ΔΗΜΗΤΡΙΟΣ ΤΟΥ ΣΤΕΦΑΝΟΥ </t>
  </si>
  <si>
    <t>043658123</t>
  </si>
  <si>
    <t>ΚΑΘΑΡΙΣΜΟΣ ΠΑΡΟΔΙΑΣ ΒΛΑΣΤΗΣΗΣ ΔΗΜΟΤΙΚΩΝ ΧΩΡΩΝ - ΙΔΙΩΤΙΚΩΝ ΟΙΚΟΠΕΔΩΝ ΚΑΙ ΑΛΣΥΛΛΙΩΝ ΓΙΑ ΠΥΡΟΠΡΟΣΤΑΣΙΑ ( 2/2019 ΤΕΧΝΙΚΗ ΕΚ)</t>
  </si>
  <si>
    <t>ΠΟΛΙΤΙΚΗ ΠΡΟΣΤΑΣΙΑ</t>
  </si>
  <si>
    <t>01054</t>
  </si>
  <si>
    <t>01055</t>
  </si>
  <si>
    <t xml:space="preserve">ΛΟΓΙΣΤΙΚΗ ΤΑΚΤΟΠΟΙΗΣΗ ΟΣΩΝ ΠΑΡΑΚΡΑΤΗΘΗΚΑΝ ΓΙΑ ΤΟΥΣ ΜΗΝΑ  ΙΟΥΛΙΟ 2020 ΓΙΑ ΠΡΟΜΗΘΕΙΑ - ΔΙΚΑΙΩΜΑΤΑ </t>
  </si>
  <si>
    <t>01056</t>
  </si>
  <si>
    <t>094436540</t>
  </si>
  <si>
    <t>ΛΟΓΙΣΤΙΚΗ ΤΑΚΤΟΠΟΙΗΣΗ ΟΣΩΝ ΠΑΡΑΚΡΑΤΗΘΗΚΑΝ ΓΙΑ ΤΟ ΜΗΝΑ ΙΟΥΛΙΟ 2020 ΓΙΑ ΠΡΟΜΗΘΕΙΑ-ΔΙΚΑΙΩΜΑΤΑ ΑΠΟ ΤΗΝ ΟΤΕ ΑΚΙΝΗΤΑ Α.Ε.</t>
  </si>
  <si>
    <t>01057</t>
  </si>
  <si>
    <t>ΤΡΑΠΕΖΑ ΠΕΙΡΑΙΩΣ Α.Ε.</t>
  </si>
  <si>
    <t>094014298</t>
  </si>
  <si>
    <t>ΔΑΝΕΙΟ ΚΑΙ ΤΟΚΟΙ ΔΑΝΕΙΟΥ ΟΔΟΠΟΪΑΣ ΠΟΣΟΥ (500.00,00) ΤΗΝ 28-09-2020</t>
  </si>
  <si>
    <t>01058</t>
  </si>
  <si>
    <t xml:space="preserve">ΔΑΝΕΙΟ ΚΑΙ ΤΟΚΟΙ ΔΑΝΕΙΟΥ ΟΔΟΠΟΪΑΣ ΠΟΣΟΥ (950.00,00) ΤΗΝ 28-09-2020 ΠΡΩΗΜ ΔΗΜΟΥ ΘΕΡΜΑΙΚΟΥ </t>
  </si>
  <si>
    <t>01059</t>
  </si>
  <si>
    <t>ΛΟΓΙΣΤΙΚΗ ΤΑΚΤΟΠΟΙΗΣΗ ΟΣΩΝ ΠΑΡΑΚΡΑΤΗΘΗΚΑΝ ΑΠΟ ΤΗΝ EUROBANK THN 28-09-2020  ΓΙΑ ΔΑΝΕΙΟ ΚΑΙ ΤΟΚΟΥΣ ΤΟΥ ΔΑΝΕΙΟΥ (1.500.000,00) ΑΣΦΑΛΤΟΣΤΡΩΣΕΩΝ ΠΡΩΗΝ ΔΗΜΟΥ ΜΗΧΑΝΙΩΝΑΣ .</t>
  </si>
  <si>
    <t>01060</t>
  </si>
  <si>
    <t>01061</t>
  </si>
  <si>
    <t>ΧΡΕΟΛΥΣΙΟ ΔΑΝΕΙΟΥ ΚΑΙ ΤΟΚΟΙ ΔΑΝΕΙΟΥ ΡΥΜΟΤΟΜΟΥΜΕΝΩΝ ΟΙΚΟΠΕΔΩΝ ΠΟΣΟΥ (1.500.000,00) ΤΗΝ 28/09/20</t>
  </si>
  <si>
    <t>01062</t>
  </si>
  <si>
    <t>ΚΑΪΣΙΔΗΣ Π. ΝΙΚΟΛΑΟΣ</t>
  </si>
  <si>
    <t>028626203</t>
  </si>
  <si>
    <t>2ος λογ/σμος - Αποκατάσταση τμημάτων και τομών οδοστρωμάτων λόγω βλαβών και φθορών, έτους 2018 ( ΜΕΛΕΤΗ 62/2018)   - ΣΥΜΒΑΣΗ 21102-03/12/2018</t>
  </si>
  <si>
    <t>01063</t>
  </si>
  <si>
    <t>ΛΟΓΙΣΤΙΚΗ ΤΑΚΤΟΠΟΙΗΣΗ ΟΣΩΝ ΠΑΡΑΚΡΑΤΗΘΗΚΑΝ ΑΠΟ ΤΗΝ ΠΕΤΡΟΓΚΑΖ Α.Ε. ΓΙΑ ΠΡΟΜΗΘΕΙΑ - ΔΙΚΑΙΩΜΑΤΑ ΤΟΝ ΜΗΝΑ ΙΟΥΝΙΟ 2020</t>
  </si>
  <si>
    <t>01064</t>
  </si>
  <si>
    <t>GREEK ENVIRONMENTAL &amp; ENERGY NETWORK SA</t>
  </si>
  <si>
    <t>998206312</t>
  </si>
  <si>
    <t>ΛΟΓΙΣΤΙΚΗ ΤΑΚΤΟΠΟΙΗΣΗ ΟΣΩΝ ΠΑΡΑΚΡΑΤΗΘΗΚΑΝ ΓΙΑ ΤΟΝ ΜΗΝΑ  ΙΟΥΛΙΟ 2020 ΓΙΑ ΠΡΟΜΗΘΕΙΑ - ΔΙΚΑΙΩΜΑΤΑ ΑΠΟ ΤΗΝ GREEK ENVIRONMENTAL &amp; ENERGY NETWORK A.E.</t>
  </si>
  <si>
    <t>01065</t>
  </si>
  <si>
    <t>ΠΕΡΙΦΕΡΕΙΑΚΟΣ ΣΥΝΔΕΣΜΟΣ ΦΟΡΕΩΝ ΔΙΑΧΕΙΡΙΣΕΙΣ ΣΤΕΡΕΩΝ ΑΠΟΒΛΗΤΩΝ</t>
  </si>
  <si>
    <t>997288180</t>
  </si>
  <si>
    <t xml:space="preserve">ΧΡΗΣΗ ΣΜΑ ΜΑΙΟΥ ΙΟΥΝΙΟΥ ( 2902,35ΤΟΝ) </t>
  </si>
  <si>
    <t>01066</t>
  </si>
  <si>
    <t>ΔΗΜΟΣΙΑ ΕΠΙΧΕΙΡΗΣΗ ΗΛΕΚΤΡΙΣΜΟΥ Δ.Ε.Η.</t>
  </si>
  <si>
    <t>090000045</t>
  </si>
  <si>
    <t>ΛΟΓΙΣΤΙΚΗ ΤΑΚΤΟΠΟΙΗΣΗ ΟΣΩΝ ΠΑΡΑΚΡΑΤΗΚΑΝ ΓΙΑ ΤΟ ΜΗΝΑ ΙΟΥΛΙΟ ΓΙΑ ΠΡΟΜΗΘΕΙΑ-ΔΙΚΑΙΩΜΑΤΑ ΚΑΙ ΥΠΕΡ ΚΕΔΚΕ ΑΠΟ Τ.Α.Π. ΑΠΟ ΤΗΝ ΔΕΗ Α.Ε.</t>
  </si>
  <si>
    <t>01067</t>
  </si>
  <si>
    <t>094004190</t>
  </si>
  <si>
    <t>ΛΟΓΙΣΤΙΚΗ ΤΑΚΤΟΠΟΙΗΣΗ ΟΣΩΝ ΠΑΡΑΚΡΑΤΗΘΗΚΑΝ ΓΙΑ ΤΟΝ ΜΗΝΑ ΙΟΥΛΙΟ 2020 ΓΙΑ ΠΡΟΜΗΘΕΙΑ -ΔΙΚΑΙΩΜΑΤΑ ΑΠΟ ΤΗΝ ΕΛΙΝΟΙΛ ΕΛΛΗΝ. ΕΤΑΙΡΕΙΑ ΠΕΤΡΕΛΑΙΩΝ ΑΕ</t>
  </si>
  <si>
    <t>01068</t>
  </si>
  <si>
    <t xml:space="preserve">ELPEDISON A.E. </t>
  </si>
  <si>
    <t>999717970</t>
  </si>
  <si>
    <t xml:space="preserve">ΛΟΓΙΣΤΙΚΗ ΤΑΚΤΟΠΟΙΗΣΗ ΟΣΩΝ ΠΑΡΑΚΡΑΤΗΘΗΚΑΝ ΓΙΑ ΤΟ ΜΗΝΑ IOYΛIΟ 2020 ΓΙΑ ΠΡΟΜΗΘΕΙΑ -ΔΙΚΑΙΩΜΑΤΑ ΑΠΟ ΤΗΝ ELPEDISON ENERGY A.E. </t>
  </si>
  <si>
    <t>01069</t>
  </si>
  <si>
    <t>01070</t>
  </si>
  <si>
    <t>ΤΗΛΚΕΡΙΔΟΥ Ε. ΡΙΤΑ " ΗΧΟΡΑΜΑ "</t>
  </si>
  <si>
    <t>035953935</t>
  </si>
  <si>
    <t>ΔΑΠΑΝΕΣ ΑΠΟΜΑΓΝΗΤΟΦΩΝΗΣΗΣ ΣΥΝΕΔΡΙΑΣΕΩΝ ΔΗΜΟΤΙΚΟΥ ΣΥΜΒΟΥΛΙΟΥ ΣΥΜΒΑΣΗ 20431/2019</t>
  </si>
  <si>
    <t>01071</t>
  </si>
  <si>
    <t>ΔΙΑΜΑΝΤΟΠΟΥΛΟΣ Π. &amp; ΣΙΑ Ε.Ε.</t>
  </si>
  <si>
    <t>999672843</t>
  </si>
  <si>
    <t>ΜΙΣΘΩΣΗ ΧΩΜΑΤΟΥΡΓΙΚΩΝ ΜΗΧΑΝΗΜΑΤΩΝ ΓΙΑ ΤΗΝ ΑΝΤΙΜΕΤΩΠΙΣΗ ΕΚΤΑΚΤΩΝ ΚΑΤΑΣΤΑΣΤΑΣΕΩΝ ΣΤΑ ΠΛΑΙΣΙΑ ΔΡΑΣΕΩΝ ΠΟΛΙΤΙΚΗΣ ΠΡΟΣΤΑΣΙΑΣ ΤΟΥ ΔΗΜΟΥ ΘΕΡΜΑΪΚΟΥ</t>
  </si>
  <si>
    <t>01072</t>
  </si>
  <si>
    <t>DASTERI  SYSTEMS S.A.</t>
  </si>
  <si>
    <t>999034034</t>
  </si>
  <si>
    <t>ΜΕΤΑΦΟΡΑ ΠΟΣΟΥ ΣΤΟΝ ΕΙΔΙΚΟ ΚΑΤΑΠΙΣΤΕΥΤΙΚΟ ΛΟΓΑΡΙΑΣΜΟ ΤΟΥ ΑΝΑΔΟΧΟΥ DASTERI Α.Ε.</t>
  </si>
  <si>
    <t>ΔΑΝΕΙΟ ΛΑΜΠΤΗΡΩΝ LED</t>
  </si>
  <si>
    <t>ΕΝΤ-ΚΡΑΤ</t>
  </si>
  <si>
    <t>040ΚΡ</t>
  </si>
  <si>
    <t xml:space="preserve">ΦΟΡΟΣ ΤΟΚΩΝ ΥΠΕΡΗΜΕΡΙΑΣ 15% </t>
  </si>
  <si>
    <t>090165560</t>
  </si>
  <si>
    <t xml:space="preserve">AΠΟΔΟΣΗ ΚΡΑΤΗΣΕΩΝ ΓΙΑ ΤΗΝ ΚΑΤΑΣΧΕΣΗ ΤΗΣ ELKATER TEXNIKH ETΑΙΡΕΙΑ Ε.Ε. ΒΑΣΕΙ ΤΗΣ 2450/2019 ΑΠΟΦΑΣΗΣ ΤΟΥ ΠΡΩΤΟΔΙΚΕΙΟΥ ΘΕΣΣΑΛΟΝΙΚΗΣ </t>
  </si>
  <si>
    <t>041ΚΡ</t>
  </si>
  <si>
    <t>ΦΟΡΟΣ 8% ΠΑΡΟΧΗΣ ΥΠΗΡΕΣΙΩΝ</t>
  </si>
  <si>
    <t>042ΚΡ</t>
  </si>
  <si>
    <t>ΥΠΕΡ ΑΡΧΗΣ ΕΞΕΤΑΣΗΣΠΡΟΔΙΚΑΣΤΙΚΩΝ ΠΡΟΣΦΥΓΩΝ 0.06%</t>
  </si>
  <si>
    <t>997036228</t>
  </si>
  <si>
    <t>043ΚΡ</t>
  </si>
  <si>
    <t xml:space="preserve">ΦΟΡΟΣ 0.,07 % ΕΝΙΑΙΑ ΑΝΕΞΑΡΤΗΤΗ ΑΡΧΗ ΔΗΜΟΣΙΩΝ ΣΥΜΒΑΣΕΩΝ </t>
  </si>
  <si>
    <t>997422729</t>
  </si>
  <si>
    <t>044ΚΡ</t>
  </si>
  <si>
    <t>ΧΑΡΤΟΣΗΜΟ ΛΟΙΠΩΝ ΠΕΡΙΠΤΩΣΕΩΝ</t>
  </si>
  <si>
    <t>045ΚΡ</t>
  </si>
  <si>
    <t>Τ. Π. &amp; Δ. ΚΡΑΤΗΣΕΙΣ ΔΑΝΕΙΩΝ</t>
  </si>
  <si>
    <t>046ΚΡ</t>
  </si>
  <si>
    <t>047ΚΡ</t>
  </si>
  <si>
    <t>Σύνολα επιλεγμένων:</t>
  </si>
  <si>
    <t>A/A Μεταφοράς</t>
  </si>
  <si>
    <t>Ημ/νία Μεταφοράς</t>
  </si>
  <si>
    <t>Ποσό Μεταφοράς</t>
  </si>
  <si>
    <t>Από  Τραπεζικό Λογαριασμό</t>
  </si>
  <si>
    <t>Σε Τραπεζικό Λογαριασμό</t>
  </si>
  <si>
    <t>Παραστατικό</t>
  </si>
  <si>
    <t>EUROBANK
0026.0094.05.0200294940</t>
  </si>
  <si>
    <t>EUROBANK
0026.0094.02.0200517356</t>
  </si>
  <si>
    <t>ΧΤΡΑΙΤ</t>
  </si>
  <si>
    <t>ΑΠΟΔΕΣΜΕΥΣΗ ΕΝΕΧΥΡΟΥ ΔΕΗ</t>
  </si>
  <si>
    <t>XTRAIT</t>
  </si>
  <si>
    <t>ΜΕΤΑΦΟΡΑ ΓΙΑ ΕΞΟΦΛΗΣΗ ΔΑΝΕΙΩΝ 09/2020</t>
  </si>
  <si>
    <t>ΤΡΑΠΕΖΑ ΤΗΣ ΕΛΛΑΔΟΣ
232021860081</t>
  </si>
  <si>
    <t>EUROBANK
0026.0094.06.0200536441</t>
  </si>
  <si>
    <t>ΜΙΣΘΟΔΟΣΙΑ Α/Α39</t>
  </si>
  <si>
    <t>ΤΡΑΠΕΖΑ ΤΗΣ ΕΛΛΑΔΟΣ
23.2021860081</t>
  </si>
  <si>
    <t>ΕΑΠ Α/Α 40</t>
  </si>
  <si>
    <t>ΜΕΤΑΦΟΡΑ ΓΙΑ ΜΙΣΘΟΔΟΣΙΑ ΕΑΠ Α/Α 40</t>
  </si>
  <si>
    <t>ΔΗΜΟΣ ΘΕΡΜΑΪΚΟΥ -ΛΟΓΑΡΙΑΣΜΟΣ ΛΟΓΙΣΤΙΚΩΝ ΤΑΚΤΟΠΟΙΗΣΕΩΝ
0000</t>
  </si>
  <si>
    <t>EUROBANK
0026.0420.67.0200058353</t>
  </si>
  <si>
    <t>ΕΚΧΩΡΗΣΗ ΣΕ EUROBANK ΑΠΟ Θ΄ΚΑΤΑΝΟΜΗ ΕΤΟΥΣ 2020</t>
  </si>
  <si>
    <t>ΜΙΣΘΟΔΟΣΙΑ Α/Α43</t>
  </si>
  <si>
    <t>ΕΑΠ Α/Α 42</t>
  </si>
  <si>
    <t>ΓΙΑ ΜΙΣΘΟΔΟΣΙΑ ΕΑΠ Α/Α 42</t>
  </si>
  <si>
    <t>ΕΑΠ Α/Α 41</t>
  </si>
  <si>
    <t>ΓΙΑ ΜΙΣΘΟΔΟΣΙΑ ΕΑΠ Α/Α 41</t>
  </si>
  <si>
    <t>ΧΕΠ ΠΡΟΠΛΗΡΩΜΗΣ (956/2020)</t>
  </si>
  <si>
    <t>LIVE PAY</t>
  </si>
  <si>
    <t>ΠΑΡΑΚΡΑΤΗΣΗ VOLTERRA - ΤΑΠ</t>
  </si>
  <si>
    <t>M</t>
  </si>
  <si>
    <t>N</t>
  </si>
  <si>
    <t>Ξ</t>
  </si>
  <si>
    <t>Ο</t>
  </si>
  <si>
    <t>Ρ</t>
  </si>
  <si>
    <t>ΠΑΡΑΚΡΑΤΗΣΗ WATT &amp; VOLT - ΤΑΠ</t>
  </si>
  <si>
    <t>ΠΑΡΑΚΡΑΤΗΣΗ ΕΠΑ - ΤΑΠ</t>
  </si>
  <si>
    <t>ΠΑΡΑΚΡΑΤΗΣΗ EUNICE - ΤΑΠ</t>
  </si>
  <si>
    <t>ΠΑΡΑΚΡΑΤΗΣΗ ΤΠΔ -ΔΑΝΕΙΟ ΔΕΥΑΘ</t>
  </si>
  <si>
    <t>ΠΑΡΑΚΡΑΤΗΣΗ ΠΕΤΡΟΓΚΑΖ ΑΕ - ΤΑΠ</t>
  </si>
  <si>
    <t>Σ</t>
  </si>
  <si>
    <t>ΠΑΡΑΚΡΑΤΗΣΗ ΕΛΤΑ ΑΕ- ΤΑΠ</t>
  </si>
  <si>
    <t>ΠΑΡΑΚΡΑΤΗΣΗ ΔΕΗ 7/2020</t>
  </si>
  <si>
    <t>ΠΑΡΑΚΡΑΤΗΣΗ ΤΠΔ - ΠΡΟΣΤΙΜΑ ΚΟΚ</t>
  </si>
  <si>
    <t>Τ</t>
  </si>
  <si>
    <t>Υ</t>
  </si>
  <si>
    <t>ΠΑΡΑΚΡΑΤΗΣΗ ΤΠΔ - ΚΑΤΑΒΟΛΗ ΜΙΣΘ.ΣΧΟΛ.ΜΟΝΑΔΩΝ</t>
  </si>
  <si>
    <t>ΤΡΑΠΕΖΙΚΑ ΕΞΟΔΑ 09/2020 ΤΑ ΟΠΟΙΑ ΕΝΤΑΛΜΑΤΟΠΟΙΗΘΗΚΑΝ ΤΟΝ 10/2020 ΜΕΤΑ ΑΠΌ ΤΙΜΟΛΟΓΗΣΗ ΤΗΣ EUROBANK</t>
  </si>
  <si>
    <t xml:space="preserve">ΤΡΑΠΕΖΙΚΑ ΕΞΟΔΑ 09/2020 ΤΑ ΟΠΟΙΑ  ΕΝΤΑΛΜΑΤΟΠΟΙΗΘΗΚΑN ΜΕΤΑ ΑΠΌ ΤΙΜΟΛΟΓΗΣΗ ΤΗΣ EUROBANK </t>
  </si>
  <si>
    <t>ΤΡΑΠΕΖΙΚΑ ΕΞΟΔΑ 08/2020 ΤΑ ΟΠΟΙΑ  ΕΝΤΑΛΜΑΤΟΠΟΙΗΘHKAΝ ΜΕΤΑ ΑΠΌ ΤΙΜΟΛΟΓΗΣΗ ΤΗΣ EUROBANK</t>
  </si>
  <si>
    <t>ΑΦΟΡΑ ΤΟΝ 08/2020</t>
  </si>
  <si>
    <t xml:space="preserve">ΑΝΤΙΛΟΓΙΣΜΟΙ </t>
  </si>
  <si>
    <t>ΔΙΠΛΟΤΥΠΑ 09/2020 ΠΟΥ ΚΟΠΗΚΑΝ ΤΟΝ 10/2020</t>
  </si>
  <si>
    <t>ΠΑΡΑΚΡΑΤΗΣΗ ΑΠΌ ΦΟΔΣΑ(ΧΡΗΣΗ ΣΜΑ 05-06/2020)</t>
  </si>
  <si>
    <t>409A</t>
  </si>
  <si>
    <t>ΣΕΙΡΑ LIVEPAY</t>
  </si>
  <si>
    <t>1E</t>
  </si>
  <si>
    <t>1Ε</t>
  </si>
  <si>
    <t>29Κ</t>
  </si>
  <si>
    <t>409Α</t>
  </si>
  <si>
    <t>ΔΗΜΟΣ ΘΕΡΜΑΪΚΟΥ -ΛΟΓΑΡΙΑΣΜΟΣ ΛΟΓΙΣΤΙΚΩΝ ΤΑΚΤΟΠΟΙΗΣΕΩΝ 0000</t>
  </si>
  <si>
    <t>ΛΟΓ.ΤΑΚ.ΓΕ372Α</t>
  </si>
  <si>
    <t>Πληρωμή Παραστατικού: [ΕΝΤ.ΛΟΓ.ΤΑ00987]</t>
  </si>
  <si>
    <t>ΛΟΓ.ΤΑΚ.ΓΕ370Α</t>
  </si>
  <si>
    <t>Πληρωμή Παραστατικού: [ΕΝΤ.ΛΟΓ.ΤΑ00983]</t>
  </si>
  <si>
    <t>ΛΟΓ.ΤΑΚ.ΓΕ 364Α</t>
  </si>
  <si>
    <t>Πληρωμή Παραστατικού: [ΕΝΤ.ΛΟΓ.ΤΑ00976]</t>
  </si>
  <si>
    <t>EUROBANK 0026.0094.02.0200517356</t>
  </si>
  <si>
    <t>ΛΟΓ.ΤΑΚ.ΦΟΡΩΝ ΤΟΚΩΝ</t>
  </si>
  <si>
    <t>Πληρωμή Παραστατικού: [ΕΝΤ.ΛΟΓ.ΤΑ00972]</t>
  </si>
  <si>
    <t>EUROBANK 0026.0094.06.0200536441</t>
  </si>
  <si>
    <t>Πληρωμή Παραστατικού: [ΕΝΤ.ΛΟΓ.ΤΑ00974]</t>
  </si>
  <si>
    <t>ΛΟΓ.ΤΑΚ.ΓΕ 368Α</t>
  </si>
  <si>
    <t>Πληρωμή Παραστατικού: [ΕΝΤ.ΛΟΓ.ΤΑ00978]</t>
  </si>
  <si>
    <t>EUROBANK 0026.0094.03.0200905933</t>
  </si>
  <si>
    <t>Πληρωμή Παραστατικού: [ΕΝΤ.ΛΟΓ.ΤΑ00971]</t>
  </si>
  <si>
    <t>EUROBANK 0026.0094.03.0200968969</t>
  </si>
  <si>
    <t>Πληρωμή Παραστατικού: [ΕΝΤ.ΛΟΓ.ΤΑ00973]</t>
  </si>
  <si>
    <t>EUROBANK 0026.0094.06.0200906532</t>
  </si>
  <si>
    <t>Πληρωμή Παραστατικού: [ΕΝΤ.ΛΟΓ.ΤΑ00970]</t>
  </si>
  <si>
    <t>ΛΟΓ.ΤΑΚ.ΓΕ 366Α</t>
  </si>
  <si>
    <t>Πληρωμή Παραστατικού: [ΕΝΤ.ΛΟΓ.ΤΑ00975]</t>
  </si>
  <si>
    <t>ΛΟΓ.ΤΑΚ.ΓΕ 362Α</t>
  </si>
  <si>
    <t>Πληρωμή Παραστατικού: [ΕΝΤ.ΛΟΓ.ΤΑ00977]</t>
  </si>
  <si>
    <t>115EURBVank</t>
  </si>
  <si>
    <t>Πληρωμή Παραστατικού: [ΕΝΤΜ00990]</t>
  </si>
  <si>
    <t>PEIR006674136670649</t>
  </si>
  <si>
    <t>Πληρωμή Παραστατικού: [ΕΝΤΜ00984]</t>
  </si>
  <si>
    <t>ETE67147003254</t>
  </si>
  <si>
    <t>Πληρωμή Παραστατικού: [ΕΝΤΜ00985]</t>
  </si>
  <si>
    <t>ΛΟΓ.ΤΑΚ.ΓΕ374Α</t>
  </si>
  <si>
    <t>Πληρωμή Παραστατικού: [ΕΝΤ.ΛΟΓ.ΤΑ00986]</t>
  </si>
  <si>
    <t>EURO0257270201264115</t>
  </si>
  <si>
    <t>Πληρωμή Παραστατικού: [ΕΝΤΜ00982]</t>
  </si>
  <si>
    <t>Πληρωμή Παραστατικού: [ΕΜ00904], [ΕΜ00979], [ΕΜ00980], [ΕΜ00981]</t>
  </si>
  <si>
    <t>DIASPAY</t>
  </si>
  <si>
    <t>Πληρωμή Παραστατικού: [ΕΝΤΜ00969]</t>
  </si>
  <si>
    <t>635ΠΕΙΡΑΙΩΣ</t>
  </si>
  <si>
    <t>Πληρωμή Παραστατικού: [ΕΝΤ.ΛΟΓ.ΤΑ00995]</t>
  </si>
  <si>
    <t>ΛΟΓ.ΤΑΚ.ΓΕ 376Α</t>
  </si>
  <si>
    <t>Πληρωμή Παραστατικού: [ΕΝΤΜ00988]</t>
  </si>
  <si>
    <t>ALPHA724002101020316</t>
  </si>
  <si>
    <t>Πληρωμή Παραστατικού: [ΕΝΤ.ΛΟΓ.ΤΑ00992]</t>
  </si>
  <si>
    <t>ΛΟΓΤΑΚ.ΓΕ75+107+137Α</t>
  </si>
  <si>
    <t>Πληρωμή Παραστατικού: [ΕΝΤ.ΛΟΓ.ΤΑ00996]</t>
  </si>
  <si>
    <t>ΛΟΓ.Τ.ΓΕ378Α</t>
  </si>
  <si>
    <t>Πληρωμή Παραστατικού: [ΕΜ00917], [ΕΜ00923], [ΕΜ00924], [ΕΜ00928], [ΕΜ00932], [ΕΜ00934]</t>
  </si>
  <si>
    <t>ΑΓΓΕΛΕΙΔΑΚΗΣ ΜΠΑΛΗΣ &amp; ΛΟΙΠΟΙ 30</t>
  </si>
  <si>
    <t>DIASPAY ΕΑΠ Α/Α 36</t>
  </si>
  <si>
    <t>ΓΑΛΑΝΟΠΟΥΛΟΥ ΧΡΥΣΑΝΘΗ &amp; ΛΟΙΠΟΙ 23</t>
  </si>
  <si>
    <t xml:space="preserve">ΓΑΡΓΑΝΗΣ ΙΩΑΝΝΗΣ ( ΠΑΝΑΓΙΩΤΗΣ ) </t>
  </si>
  <si>
    <t>Πληρωμή Παραστατικού: [ΕΝΤΜ00989]</t>
  </si>
  <si>
    <t>EURO0094030101062837</t>
  </si>
  <si>
    <t>Πληρωμή Παραστατικού: [ΕΝΤΜ00994]</t>
  </si>
  <si>
    <t>Πληρωμή Παραστατικού: [ΕΝΤΜ00993]</t>
  </si>
  <si>
    <t>PEIR006670108007998</t>
  </si>
  <si>
    <t>Πληρωμή Παραστατικού: [ΕΝΤ.ΛΟΓ.ΤΑ00999]</t>
  </si>
  <si>
    <t>ΛΟΓ.Τ.ΓΕ380Α</t>
  </si>
  <si>
    <t>Πληρωμή Παραστατικού: [ΕΝΤΜ00998]</t>
  </si>
  <si>
    <t>ALPHA802002002004481</t>
  </si>
  <si>
    <t>Πληρωμή Παραστατικού: [ΕΝΤΜ00997]</t>
  </si>
  <si>
    <t>Πληρωμή Παραστατικού: [ΕΝΤ.ΛΟΓ.ΤΑ01022], [ΕΝΤ.ΛΟΓ.ΤΑ01024], [ΕΝΤ.ΛΟΓ.ΤΑ01026]</t>
  </si>
  <si>
    <t>ΛΟΓ.ΤΑΚ.ΓΕ384Α</t>
  </si>
  <si>
    <t>Πληρωμή Παραστατικού: [ΕΝΤ.ΛΟΓ.ΤΑ01032]</t>
  </si>
  <si>
    <t>ΛΟΓ.ΤΑΚ.ΠΡΟΜ.POS</t>
  </si>
  <si>
    <t>Πληρωμή Παραστατικού: [ΕΝΤ.ΛΟΓ.ΤΑ01042], [ΕΝΤ.ΛΟΓ.ΤΑ01043]</t>
  </si>
  <si>
    <t>ΔΑΝΕΙΟ ΘΕΡΜΑΪΚΟΥ</t>
  </si>
  <si>
    <t>EUROBANK 0026.0094.05.0200294940</t>
  </si>
  <si>
    <t>Πληρωμή Παραστατικού: [ΕΝΤ.ΛΟΓ.ΤΑ01041]</t>
  </si>
  <si>
    <t>ΛΟΓ.Τ.ΓΕ386Α</t>
  </si>
  <si>
    <t>Πληρωμή Παραστατικού: [ΕΝΤΜ00991]</t>
  </si>
  <si>
    <t>PEIR005210015145237</t>
  </si>
  <si>
    <t>Πληρωμή Παραστατικού: [ΕΝΤ.ΛΟΓ.ΤΑ01044]</t>
  </si>
  <si>
    <t>ΛΟΓ.Τ.ΓΕ388Α</t>
  </si>
  <si>
    <t>Πληρωμή Παραστατικού: [ΕΜ01008]</t>
  </si>
  <si>
    <t>DIASPAY A/A40</t>
  </si>
  <si>
    <t>Πληρωμή Παραστατικού: [ΕΝΤΜ00948]</t>
  </si>
  <si>
    <t>ΑΠΕΝΤΟΜΩΤΙΚΗ ΠΕΛΛΑΣ  ΜΑΙΝΟΣ Ε.- ΜΟΥΣΙΟΣ Β. Ο.Ε.</t>
  </si>
  <si>
    <t>PEIR005253023786382</t>
  </si>
  <si>
    <t>Πληρωμή Παραστατικού: [ΕΝΤΜ01040]</t>
  </si>
  <si>
    <t>Πληρωμή Παραστατικού: [ΕΝΤΜ01045]</t>
  </si>
  <si>
    <t>EURO0420660200138620</t>
  </si>
  <si>
    <t>Πληρωμή Παραστατικού: [ΕΝΤΜ01037]</t>
  </si>
  <si>
    <t>EURO0269940101673019</t>
  </si>
  <si>
    <t>Πληρωμή Παραστατικού: [ΕΝΤ.ΛΟΓ.ΤΑ01048]</t>
  </si>
  <si>
    <t>ΛΟΓ.Τ.ΓΕ390Α</t>
  </si>
  <si>
    <t>Πληρωμή Παραστατικού: [ΕΜ01000], [ΕΜ01001], [ΕΜ01002], [ΕΜ01003], [ΕΜ01004], [ΕΜ01005], [ΕΜ01006], [ΕΜ01007], [ΕΜ01010], [ΕΜ01011], [ΕΜ01012], [ΕΜ01013], [ΕΜ01014], [ΕΜ01015]</t>
  </si>
  <si>
    <t>DIASPAY Α/Α41,42,43</t>
  </si>
  <si>
    <t>Πληρωμή Παραστατικού: [ΕΝΤΜ01047]</t>
  </si>
  <si>
    <t>772EUROBANK</t>
  </si>
  <si>
    <t>ΑΠΟΔ.ΚΡΑΤ.ΜΙΣΘ.09/20</t>
  </si>
  <si>
    <t>Μηνιαία ειδική εισφορά αλληλεγγύης φυσ.προσώπων</t>
  </si>
  <si>
    <t>Πληρωμή Παραστατικού: [ΕΝΤ-ΚΡΑΤ045ΚΡ]</t>
  </si>
  <si>
    <t>ΤΑΥΤΕΚΩ</t>
  </si>
  <si>
    <t xml:space="preserve">ΤΑΥΦΕ ΠΡΟΝΟΙΑ </t>
  </si>
  <si>
    <t>ΕΜΔΥΔΑΣ</t>
  </si>
  <si>
    <t>ΤΕΑΔΥ - ΤΑΔΚΥ  ΑΣΦΑΛΙΣΜΕΝΟΥ</t>
  </si>
  <si>
    <t xml:space="preserve">ΤΕΑΔΥ ΒΑΕ ΑΣΦΑΛΙΣΜΕΝΟΥ </t>
  </si>
  <si>
    <t>ΛΟΓ.Τ.ΓΕ399Α</t>
  </si>
  <si>
    <t>Πληρωμή Παραστατικού: [ΕΝΤ.ΛΟΓ.ΤΑ01056]</t>
  </si>
  <si>
    <t>πειραιωςς</t>
  </si>
  <si>
    <t>Πληρωμή Παραστατικού: [ΕΝΤΜ01053]</t>
  </si>
  <si>
    <t>ΠΕΙΡΑΙΩΣ3264081</t>
  </si>
  <si>
    <t>Πληρωμή Παραστατικού: [ΕΝΤΜ01052]</t>
  </si>
  <si>
    <t>EUROBANK0201264115</t>
  </si>
  <si>
    <t>Πληρωμή Παραστατικού: [ΕΝΤΜ01054]</t>
  </si>
  <si>
    <t>EUROBANK 0026.0420.67.0200058353</t>
  </si>
  <si>
    <t>ΛΟΓ.ΤΑΚ.ΔΑΝΕΙΟΥ</t>
  </si>
  <si>
    <t>Πληρωμή Παραστατικού: [ΕΝΤ.ΛΟΓ.ΤΑ01060]</t>
  </si>
  <si>
    <t>Πληρωμή Παραστατικού: [ΕΝΤ.ΛΟΓ.ΤΑ01059]</t>
  </si>
  <si>
    <t>ΤΡΑΠΕΖΑ ΠΕΙΡΑΙΩΣ 5267-022051-339</t>
  </si>
  <si>
    <t>Πληρωμή Παραστατικού: [ΕΝΤΜ01057]</t>
  </si>
  <si>
    <t>ΤΡΑΠΕΖΑ ΠΕΙΡΑΙΩΣ 5267-028570-605</t>
  </si>
  <si>
    <t>Πληρωμή Παραστατικού: [ΕΝΤΜ01061]</t>
  </si>
  <si>
    <t>ΤΡ.ΕΛΛΑΔΟΣ26211690</t>
  </si>
  <si>
    <t>Πληρωμή Παραστατικού: [ΕΝΤΜ01049]</t>
  </si>
  <si>
    <t>ΛΟΓ.ΤΑΚ.ΓΕ 397Α</t>
  </si>
  <si>
    <t>Πληρωμή Παραστατικού: [ΕΝΤ.ΛΟΓ.ΤΑ01055]</t>
  </si>
  <si>
    <t>ΛΟΓ.Τ.ΓΕ394Α</t>
  </si>
  <si>
    <t>Πληρωμή Παραστατικού: [ΕΝΤ.ΛΟΓ.ΤΑ01050]</t>
  </si>
  <si>
    <t>ΛΟΓ.Τ.ΓΕ393Α</t>
  </si>
  <si>
    <t>Πληρωμή Παραστατικού: [ΕΝΤ.ΛΟΓ.ΤΑ01051]</t>
  </si>
  <si>
    <t>Πληρωμή Παραστατικού: [ΕΝΤ.ΛΟΓ.ΤΑ01063]</t>
  </si>
  <si>
    <t>ΛΟΓ.Τ.ΓΕ401Α</t>
  </si>
  <si>
    <t>ΣΩΜΑΤΕΙΟ ΕΡΓΑΖΟΜΕΝΩΝ ΚΕΠ ΜΑΚΕΔΟΝΙΑΣ-ΘΡΑΚΗΣ-ΘΕΣΣΑΛΙΑΣ</t>
  </si>
  <si>
    <t>ΥΠΕΡ ΣΥΝΤΑΞΗΣ ΥΠΑΛΛΗΛΩΝ</t>
  </si>
  <si>
    <t>ΤΠΔΥ</t>
  </si>
  <si>
    <t>ΥΠΕΡ ΣΥΝΤΑΞΗΣ ΑΙΡΕΤΩΝ</t>
  </si>
  <si>
    <t>ΤΣΜΕΔΕ</t>
  </si>
  <si>
    <t xml:space="preserve">ΕΙΔΙΚΗ ΕΙΣΦΟΡΑ ΑΛΛΗΛΕΓΓΥΗΣ </t>
  </si>
  <si>
    <t>Πληρωμή Παραστατικού: [ΕΝΤ.ΛΟΓ.ΤΑ01064]</t>
  </si>
  <si>
    <t>ΛΟΓ.Τ.ΓΕ405Α</t>
  </si>
  <si>
    <t xml:space="preserve">ΣΥΝΔΡΟΜΗ ΣΥΝΔΙΚ.ΕΙΣΦΟΡΩΝ </t>
  </si>
  <si>
    <t>ΣΥ.ΜΗ.Δ.Υ.Π.Α.Σ.</t>
  </si>
  <si>
    <t xml:space="preserve">ΟΑΕΔ ΕΙΔΙΚΗ ΕΙΣΦΟΡΑ </t>
  </si>
  <si>
    <t>Πληρωμή Παραστατικού: [ΕΝΤ.ΛΟΓ.ΤΑ01066]</t>
  </si>
  <si>
    <t>ΛΟΓ.Τ.ΓΕ403Α</t>
  </si>
  <si>
    <t>ΦΟΡΟΣ ΜΙΣΘΩΤΩΝ ΥΠΗΡΕΣΙΩΝ</t>
  </si>
  <si>
    <t>Π.Ο.ΜΗ.Τ.Ε.Δ.Υ.</t>
  </si>
  <si>
    <t>ΦΟΡΟΣ 20% ΑΙΡΕΤΩΝ ΑΡΧΟΝΤΩΝ</t>
  </si>
  <si>
    <t>ΥΓΕΙΟΝΟΜΙΚΗ ΠΕΡΙΘΑΛΨΗ</t>
  </si>
  <si>
    <t>ΟΓΑ ΑΜΟΙΒΩΝ ΑΙΡΕΤΩΝ ΑΡΧΟΝΤΩΝ</t>
  </si>
  <si>
    <t>ΤΠΔΥ ΝΠΔΔ</t>
  </si>
  <si>
    <t>ΧΑΡΤΟΣΗΜΟ ΑΜΟΙΒΩΝ ΑΙΡΕΤΩΝ ΑΡΧΟΝΤΩΝ</t>
  </si>
  <si>
    <t>ΤΥΔΚΥ</t>
  </si>
  <si>
    <t>ΕΠΙΚΟΥΡΙΚΟ ΤΣΜΕΔΕ</t>
  </si>
  <si>
    <t>ΜΤΠΥ</t>
  </si>
  <si>
    <t>ΤΣΚΥ</t>
  </si>
  <si>
    <t xml:space="preserve">ΤΕΑΥΦΕ ΕΠΙΚΟΥΡΙΚΟ  </t>
  </si>
  <si>
    <t>ΚΥΤ</t>
  </si>
  <si>
    <t>ΤΕΑΔΥ</t>
  </si>
  <si>
    <t>ΤΕΑΔΥ ΤΕΑΠΟΚΑ ΑΣΦΑΛΙΣΜΕΝΟΥ</t>
  </si>
  <si>
    <t>ΙΚΑ</t>
  </si>
  <si>
    <t>ΤΕΑΔΥ - ΤΑΔΚΥ ΕΡΓΟΔΟΤΗ</t>
  </si>
  <si>
    <t xml:space="preserve">ΤΕΑΔΥ ΒΑΕ ΕΡΓΟΔΟΤΗ </t>
  </si>
  <si>
    <t>Ε.Λ.Π.Π. ΕΦΑΠΑΞ</t>
  </si>
  <si>
    <t>Πληρωμή Παραστατικού: [ΕΝΤΜ01058]</t>
  </si>
  <si>
    <t>ΤΡΑΠΕΖΑ ΠΕΙΡΑΙΩΣ 5267-023682-979</t>
  </si>
  <si>
    <t>Πληρωμή Παραστατικού: [ΕΝΤ.ΛΟΓ.ΤΑ01065]</t>
  </si>
  <si>
    <t>ΦΟΔΣΣΑ</t>
  </si>
  <si>
    <t>Πληρωμή Παραστατικού: [ΕΝΤ.ΛΟΓ.ΤΑ01067]</t>
  </si>
  <si>
    <t>ΛΟΓ.ΤΑΚ.ΓΕ409Α</t>
  </si>
  <si>
    <t>Πληρωμή Παραστατικού: [ΕΝΤ.ΛΟΓ.ΤΑ01068]</t>
  </si>
  <si>
    <t>ΛΟΓ.ΤΑΚ.ΓΕ407Α</t>
  </si>
  <si>
    <t>Πληρωμή Παραστατικού: [ΕΝΤ.ΛΟΓ.ΤΑ01072]</t>
  </si>
  <si>
    <t>ΤΠΔ290055412</t>
  </si>
  <si>
    <t>Πληρωμή Παραστατικού: [ΕΝΤ-ΚΡΑΤ038ΚΡ], [ΕΝΤ-ΚΡΑΤ039ΚΡ], [ΕΝΤ-ΚΡΑΤ040ΚΡ], [ΕΝΤ-ΚΡΑΤ041ΚΡ], [ΕΝΤ-ΚΡΑΤ042ΚΡ], [ΕΝΤ-ΚΡΑΤ043ΚΡ], [ΕΝΤ-ΚΡΑΤ044ΚΡ]</t>
  </si>
  <si>
    <t>TO200028451629</t>
  </si>
  <si>
    <t>ΦΟΡΟΣ 4% ΛΟΙΠΩΝ ΠΡΟΜΗΘΕΙΩΝ</t>
  </si>
  <si>
    <t>TO200028451571</t>
  </si>
  <si>
    <t>ΧΑΡΤΟΣΗΜΟ ΥΠΕΡ ΕΝΙΑΙΑΣ ΑΝΕΞΑΡΤΗΤΗΣ ΑΡΧΗΣ ΔΗΜΟΣΙΩΝ ΣΥΜΒΑΣΕΩΝ</t>
  </si>
  <si>
    <t>24342368-3</t>
  </si>
  <si>
    <t>ΧΑΡΤΟΣΗΜΟ ΥΠΕΡ ΑΕΠΠ</t>
  </si>
  <si>
    <t>ΦΟΡΟΣ 1% ΠΡΟΜΗΘΕΙΩΝ ΚΑΥΣΙΜΩΝ</t>
  </si>
  <si>
    <t xml:space="preserve">ΦΟΡΟΣ 0.,06 % ΕΝΙΑΙΑ ΑΝΕΞΑΡΤΗΤΗ ΑΡΧΗ ΔΗΜΟΣΙΩΝ ΣΥΜΒΑΣΕΩΝ </t>
  </si>
  <si>
    <t>ETE15554012755</t>
  </si>
  <si>
    <t>ΟΓΑ ΧΡΤΟΣΗΜΟΥ ΥΠΕΡ ΑΕΠΠ</t>
  </si>
  <si>
    <t>ΟΓΑ ΧΑΡΤΟΣΗΜΟΥ ΥΠΕΡ ΕΝΙΑΙΑΣ ΑΡΧΗΣ ΔΗΜΟΣΙΩΝ ΣΥΜΒΑΣΕΩΝ</t>
  </si>
  <si>
    <t>ΟΓΑ ΧΑΡΤΟΣΗΜΟΥ ΛΟΙΠΩΝ ΠΕΡΙΠΤΩΣΕΩΝ</t>
  </si>
  <si>
    <t>ΦΟΡΟΣ 20% ΕΛΕΥΘΕΡΩΝ ΕΠΑΓΓΕΛΜΑΤΙΩΝ</t>
  </si>
  <si>
    <t>TO200028452038</t>
  </si>
  <si>
    <t>PEIR005136088985432</t>
  </si>
  <si>
    <t>38.03.00.9998</t>
  </si>
  <si>
    <t>38.03.00.9999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</si>
</sst>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[Red]\-#,##0.00\ "/>
    <numFmt numFmtId="165" formatCode="dd/mm/yyyy"/>
    <numFmt numFmtId="166" formatCode="###,###,###,##0.00"/>
    <numFmt numFmtId="167" formatCode="0_ ;[Red]\-0\ "/>
    <numFmt numFmtId="168" formatCode="d/m/yyyy\ "/>
  </numFmts>
  <fonts count="34">
    <font>
      <sz val="10"/>
      <name val="Arial"/>
    </font>
    <font>
      <b/>
      <sz val="8"/>
      <color indexed="63"/>
      <name val="Arial Greek"/>
    </font>
    <font>
      <sz val="8"/>
      <color indexed="63"/>
      <name val="Arial Greek"/>
    </font>
    <font>
      <b/>
      <sz val="10"/>
      <color indexed="63"/>
      <name val="Arial Greek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color indexed="63"/>
      <name val="Arial Greek"/>
    </font>
    <font>
      <b/>
      <sz val="10"/>
      <color indexed="10"/>
      <name val="Arial"/>
      <family val="2"/>
      <charset val="161"/>
    </font>
    <font>
      <b/>
      <i/>
      <sz val="10"/>
      <name val="Arial"/>
      <family val="2"/>
      <charset val="161"/>
    </font>
    <font>
      <b/>
      <sz val="8"/>
      <name val="MS Sans Serif Greek"/>
      <charset val="161"/>
    </font>
    <font>
      <sz val="10"/>
      <name val="Arial Greek"/>
    </font>
    <font>
      <b/>
      <sz val="10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b/>
      <u val="double"/>
      <sz val="10"/>
      <name val="Arial"/>
      <family val="2"/>
      <charset val="161"/>
    </font>
    <font>
      <sz val="8"/>
      <name val="Arial Greek"/>
    </font>
    <font>
      <sz val="8"/>
      <color indexed="60"/>
      <name val="MS Sans Serif"/>
      <family val="2"/>
      <charset val="161"/>
    </font>
    <font>
      <sz val="8"/>
      <color indexed="59"/>
      <name val="MS Sans Serif"/>
      <family val="2"/>
      <charset val="161"/>
    </font>
    <font>
      <sz val="10"/>
      <color rgb="FF92D050"/>
      <name val="Arial"/>
      <family val="2"/>
      <charset val="161"/>
    </font>
    <font>
      <sz val="8"/>
      <color indexed="63"/>
      <name val="MS Sans Serif"/>
      <family val="2"/>
      <charset val="161"/>
    </font>
    <font>
      <sz val="8"/>
      <color indexed="58"/>
      <name val="MS Sans Serif"/>
      <family val="2"/>
      <charset val="161"/>
    </font>
    <font>
      <b/>
      <sz val="8"/>
      <name val="MS Sans Serif"/>
      <family val="2"/>
      <charset val="161"/>
    </font>
    <font>
      <sz val="8"/>
      <name val="MS Sans Serif"/>
      <family val="2"/>
      <charset val="161"/>
    </font>
    <font>
      <sz val="8"/>
      <name val="Arial"/>
      <family val="2"/>
      <charset val="161"/>
    </font>
    <font>
      <sz val="10"/>
      <color indexed="63"/>
      <name val="Arial"/>
      <family val="2"/>
      <charset val="161"/>
    </font>
    <font>
      <sz val="8"/>
      <color rgb="FF000000"/>
      <name val="MS Sans Serif"/>
      <family val="2"/>
      <charset val="161"/>
    </font>
    <font>
      <sz val="8"/>
      <color rgb="FF000000"/>
      <name val="Arial"/>
      <family val="2"/>
    </font>
    <font>
      <sz val="8"/>
      <color rgb="FF000000"/>
      <name val="MS Sans Serif Greek"/>
      <family val="2"/>
    </font>
    <font>
      <b/>
      <u/>
      <sz val="10"/>
      <name val="Arial"/>
      <family val="2"/>
      <charset val="161"/>
    </font>
    <font>
      <sz val="8"/>
      <color rgb="FF000080"/>
      <name val="MS Sans Serif"/>
      <family val="2"/>
      <charset val="161"/>
    </font>
    <font>
      <sz val="8"/>
      <color rgb="FF800000"/>
      <name val="MS Sans Serif"/>
      <family val="2"/>
      <charset val="161"/>
    </font>
    <font>
      <sz val="8"/>
      <color rgb="FF000080"/>
      <name val="Wingdings"/>
      <charset val="2"/>
    </font>
    <font>
      <b/>
      <sz val="8"/>
      <color rgb="FF000080"/>
      <name val="Arial"/>
      <family val="2"/>
      <charset val="161"/>
    </font>
    <font>
      <sz val="8"/>
      <color rgb="FFFF0000"/>
      <name val="MS Sans Serif"/>
      <family val="2"/>
      <charset val="161"/>
    </font>
    <font>
      <sz val="8"/>
      <color rgb="FF800000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F0F0"/>
        <bgColor rgb="FFF0F0F0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/>
    <xf numFmtId="49" fontId="3" fillId="7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64" fontId="6" fillId="9" borderId="4" xfId="0" applyNumberFormat="1" applyFont="1" applyFill="1" applyBorder="1" applyAlignment="1">
      <alignment horizontal="right"/>
    </xf>
    <xf numFmtId="164" fontId="6" fillId="9" borderId="5" xfId="0" applyNumberFormat="1" applyFont="1" applyFill="1" applyBorder="1" applyAlignment="1"/>
    <xf numFmtId="164" fontId="6" fillId="9" borderId="6" xfId="0" applyNumberFormat="1" applyFont="1" applyFill="1" applyBorder="1" applyAlignment="1"/>
    <xf numFmtId="164" fontId="6" fillId="10" borderId="5" xfId="0" applyNumberFormat="1" applyFont="1" applyFill="1" applyBorder="1" applyAlignment="1"/>
    <xf numFmtId="164" fontId="6" fillId="10" borderId="6" xfId="0" applyNumberFormat="1" applyFont="1" applyFill="1" applyBorder="1" applyAlignment="1">
      <alignment horizontal="right"/>
    </xf>
    <xf numFmtId="164" fontId="6" fillId="9" borderId="7" xfId="0" applyNumberFormat="1" applyFont="1" applyFill="1" applyBorder="1" applyAlignment="1">
      <alignment horizontal="right"/>
    </xf>
    <xf numFmtId="164" fontId="6" fillId="9" borderId="8" xfId="0" applyNumberFormat="1" applyFont="1" applyFill="1" applyBorder="1" applyAlignment="1"/>
    <xf numFmtId="164" fontId="6" fillId="9" borderId="9" xfId="0" applyNumberFormat="1" applyFont="1" applyFill="1" applyBorder="1" applyAlignment="1"/>
    <xf numFmtId="164" fontId="6" fillId="10" borderId="8" xfId="0" applyNumberFormat="1" applyFont="1" applyFill="1" applyBorder="1" applyAlignment="1"/>
    <xf numFmtId="164" fontId="6" fillId="10" borderId="9" xfId="0" applyNumberFormat="1" applyFont="1" applyFill="1" applyBorder="1" applyAlignment="1">
      <alignment horizontal="right"/>
    </xf>
    <xf numFmtId="164" fontId="6" fillId="9" borderId="9" xfId="0" applyNumberFormat="1" applyFont="1" applyFill="1" applyBorder="1" applyAlignment="1">
      <alignment horizontal="right"/>
    </xf>
    <xf numFmtId="164" fontId="6" fillId="10" borderId="8" xfId="0" applyNumberFormat="1" applyFont="1" applyFill="1" applyBorder="1" applyAlignment="1">
      <alignment horizontal="right"/>
    </xf>
    <xf numFmtId="164" fontId="0" fillId="0" borderId="0" xfId="0" applyNumberFormat="1"/>
    <xf numFmtId="164" fontId="4" fillId="0" borderId="0" xfId="0" applyNumberFormat="1" applyFont="1"/>
    <xf numFmtId="0" fontId="4" fillId="0" borderId="0" xfId="0" applyNumberFormat="1" applyFont="1" applyAlignment="1">
      <alignment horizontal="center"/>
    </xf>
    <xf numFmtId="164" fontId="0" fillId="12" borderId="3" xfId="0" applyNumberFormat="1" applyFill="1" applyBorder="1"/>
    <xf numFmtId="0" fontId="11" fillId="0" borderId="0" xfId="0" applyFont="1" applyAlignment="1">
      <alignment horizontal="center"/>
    </xf>
    <xf numFmtId="0" fontId="5" fillId="0" borderId="0" xfId="0" applyFont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12" xfId="0" applyNumberFormat="1" applyFont="1" applyBorder="1"/>
    <xf numFmtId="0" fontId="4" fillId="11" borderId="0" xfId="0" applyFont="1" applyFill="1" applyAlignment="1">
      <alignment horizontal="center"/>
    </xf>
    <xf numFmtId="164" fontId="4" fillId="11" borderId="0" xfId="0" applyNumberFormat="1" applyFont="1" applyFill="1" applyAlignment="1">
      <alignment horizontal="center"/>
    </xf>
    <xf numFmtId="0" fontId="5" fillId="11" borderId="0" xfId="0" applyFont="1" applyFill="1"/>
    <xf numFmtId="0" fontId="5" fillId="11" borderId="0" xfId="0" applyNumberFormat="1" applyFont="1" applyFill="1" applyAlignment="1">
      <alignment horizontal="center"/>
    </xf>
    <xf numFmtId="0" fontId="0" fillId="11" borderId="0" xfId="0" applyNumberFormat="1" applyFill="1" applyAlignment="1">
      <alignment horizontal="center"/>
    </xf>
    <xf numFmtId="0" fontId="0" fillId="11" borderId="0" xfId="0" applyFill="1"/>
    <xf numFmtId="164" fontId="0" fillId="11" borderId="0" xfId="0" applyNumberFormat="1" applyFill="1"/>
    <xf numFmtId="164" fontId="0" fillId="0" borderId="0" xfId="0" applyNumberFormat="1" applyFill="1"/>
    <xf numFmtId="0" fontId="8" fillId="0" borderId="0" xfId="0" applyFont="1" applyFill="1" applyAlignment="1">
      <alignment horizontal="center"/>
    </xf>
    <xf numFmtId="0" fontId="0" fillId="0" borderId="0" xfId="0" applyFill="1"/>
    <xf numFmtId="0" fontId="0" fillId="5" borderId="0" xfId="0" applyFill="1"/>
    <xf numFmtId="164" fontId="0" fillId="5" borderId="0" xfId="0" applyNumberFormat="1" applyFill="1"/>
    <xf numFmtId="164" fontId="4" fillId="11" borderId="12" xfId="0" applyNumberFormat="1" applyFont="1" applyFill="1" applyBorder="1"/>
    <xf numFmtId="0" fontId="4" fillId="13" borderId="0" xfId="0" applyFont="1" applyFill="1" applyAlignment="1">
      <alignment horizontal="center"/>
    </xf>
    <xf numFmtId="164" fontId="4" fillId="13" borderId="0" xfId="0" applyNumberFormat="1" applyFont="1" applyFill="1" applyAlignment="1">
      <alignment horizontal="center"/>
    </xf>
    <xf numFmtId="164" fontId="0" fillId="13" borderId="0" xfId="0" applyNumberFormat="1" applyFill="1"/>
    <xf numFmtId="0" fontId="5" fillId="13" borderId="0" xfId="0" applyFont="1" applyFill="1"/>
    <xf numFmtId="0" fontId="5" fillId="13" borderId="0" xfId="0" applyNumberFormat="1" applyFont="1" applyFill="1" applyAlignment="1">
      <alignment horizontal="center"/>
    </xf>
    <xf numFmtId="0" fontId="0" fillId="13" borderId="0" xfId="0" applyNumberFormat="1" applyFill="1" applyAlignment="1">
      <alignment horizontal="center"/>
    </xf>
    <xf numFmtId="0" fontId="0" fillId="13" borderId="0" xfId="0" applyFill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/>
    <xf numFmtId="164" fontId="4" fillId="0" borderId="0" xfId="0" applyNumberFormat="1" applyFont="1" applyFill="1" applyBorder="1"/>
    <xf numFmtId="164" fontId="4" fillId="13" borderId="12" xfId="0" applyNumberFormat="1" applyFont="1" applyFill="1" applyBorder="1"/>
    <xf numFmtId="0" fontId="5" fillId="5" borderId="0" xfId="0" applyFont="1" applyFill="1"/>
    <xf numFmtId="164" fontId="4" fillId="5" borderId="12" xfId="0" applyNumberFormat="1" applyFont="1" applyFill="1" applyBorder="1"/>
    <xf numFmtId="0" fontId="4" fillId="11" borderId="0" xfId="0" applyFont="1" applyFill="1"/>
    <xf numFmtId="0" fontId="4" fillId="5" borderId="0" xfId="0" applyFont="1" applyFill="1"/>
    <xf numFmtId="0" fontId="5" fillId="0" borderId="0" xfId="1" applyFont="1" applyFill="1"/>
    <xf numFmtId="0" fontId="5" fillId="0" borderId="0" xfId="1" applyFont="1"/>
    <xf numFmtId="0" fontId="0" fillId="12" borderId="0" xfId="0" applyFill="1"/>
    <xf numFmtId="164" fontId="5" fillId="11" borderId="0" xfId="0" applyNumberFormat="1" applyFont="1" applyFill="1" applyBorder="1"/>
    <xf numFmtId="164" fontId="0" fillId="0" borderId="0" xfId="0" applyNumberFormat="1" applyAlignment="1">
      <alignment horizontal="right"/>
    </xf>
    <xf numFmtId="164" fontId="12" fillId="0" borderId="0" xfId="0" applyNumberFormat="1" applyFont="1"/>
    <xf numFmtId="0" fontId="4" fillId="0" borderId="0" xfId="0" applyNumberFormat="1" applyFont="1"/>
    <xf numFmtId="0" fontId="0" fillId="0" borderId="13" xfId="0" applyBorder="1"/>
    <xf numFmtId="164" fontId="6" fillId="9" borderId="13" xfId="0" applyNumberFormat="1" applyFont="1" applyFill="1" applyBorder="1" applyAlignment="1"/>
    <xf numFmtId="164" fontId="6" fillId="10" borderId="13" xfId="0" applyNumberFormat="1" applyFont="1" applyFill="1" applyBorder="1" applyAlignment="1"/>
    <xf numFmtId="0" fontId="11" fillId="0" borderId="0" xfId="0" applyFont="1" applyAlignment="1">
      <alignment horizontal="right"/>
    </xf>
    <xf numFmtId="164" fontId="5" fillId="0" borderId="0" xfId="0" applyNumberFormat="1" applyFont="1"/>
    <xf numFmtId="164" fontId="13" fillId="0" borderId="0" xfId="0" applyNumberFormat="1" applyFont="1"/>
    <xf numFmtId="0" fontId="12" fillId="0" borderId="0" xfId="0" applyFont="1"/>
    <xf numFmtId="164" fontId="5" fillId="0" borderId="0" xfId="0" applyNumberFormat="1" applyFont="1" applyAlignment="1">
      <alignment horizontal="right"/>
    </xf>
    <xf numFmtId="49" fontId="2" fillId="2" borderId="10" xfId="0" applyNumberFormat="1" applyFont="1" applyFill="1" applyBorder="1" applyAlignment="1">
      <alignment vertical="top" wrapText="1"/>
    </xf>
    <xf numFmtId="49" fontId="14" fillId="2" borderId="10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164" fontId="6" fillId="11" borderId="4" xfId="0" applyNumberFormat="1" applyFont="1" applyFill="1" applyBorder="1" applyAlignment="1">
      <alignment horizontal="right"/>
    </xf>
    <xf numFmtId="164" fontId="6" fillId="11" borderId="23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164" fontId="3" fillId="12" borderId="27" xfId="0" applyNumberFormat="1" applyFont="1" applyFill="1" applyBorder="1" applyAlignment="1"/>
    <xf numFmtId="1" fontId="0" fillId="0" borderId="0" xfId="0" applyNumberFormat="1" applyAlignment="1">
      <alignment horizontal="center"/>
    </xf>
    <xf numFmtId="0" fontId="0" fillId="8" borderId="0" xfId="0" applyFill="1"/>
    <xf numFmtId="164" fontId="0" fillId="8" borderId="0" xfId="0" applyNumberFormat="1" applyFill="1"/>
    <xf numFmtId="0" fontId="4" fillId="8" borderId="0" xfId="0" applyFont="1" applyFill="1"/>
    <xf numFmtId="164" fontId="4" fillId="8" borderId="0" xfId="0" applyNumberFormat="1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5" fillId="8" borderId="0" xfId="0" applyFont="1" applyFill="1"/>
    <xf numFmtId="1" fontId="5" fillId="8" borderId="0" xfId="0" applyNumberFormat="1" applyFont="1" applyFill="1" applyAlignment="1">
      <alignment horizontal="center"/>
    </xf>
    <xf numFmtId="166" fontId="15" fillId="0" borderId="16" xfId="0" applyNumberFormat="1" applyFont="1" applyBorder="1" applyAlignment="1">
      <alignment horizontal="right" vertical="top"/>
    </xf>
    <xf numFmtId="164" fontId="5" fillId="0" borderId="0" xfId="0" applyNumberFormat="1" applyFont="1" applyFill="1"/>
    <xf numFmtId="164" fontId="4" fillId="8" borderId="0" xfId="0" applyNumberFormat="1" applyFont="1" applyFill="1" applyAlignment="1">
      <alignment horizontal="center"/>
    </xf>
    <xf numFmtId="49" fontId="16" fillId="0" borderId="16" xfId="0" applyNumberFormat="1" applyFont="1" applyBorder="1" applyAlignment="1">
      <alignment horizontal="left" vertical="top" wrapText="1"/>
    </xf>
    <xf numFmtId="49" fontId="16" fillId="0" borderId="16" xfId="0" applyNumberFormat="1" applyFont="1" applyBorder="1" applyAlignment="1">
      <alignment horizontal="center" vertical="top" wrapText="1"/>
    </xf>
    <xf numFmtId="165" fontId="16" fillId="0" borderId="16" xfId="0" applyNumberFormat="1" applyFont="1" applyBorder="1" applyAlignment="1">
      <alignment horizontal="center" vertical="top"/>
    </xf>
    <xf numFmtId="166" fontId="16" fillId="0" borderId="16" xfId="0" applyNumberFormat="1" applyFont="1" applyBorder="1" applyAlignment="1">
      <alignment horizontal="right" vertical="top"/>
    </xf>
    <xf numFmtId="167" fontId="12" fillId="0" borderId="0" xfId="0" applyNumberFormat="1" applyFont="1"/>
    <xf numFmtId="164" fontId="4" fillId="0" borderId="0" xfId="0" applyNumberFormat="1" applyFont="1" applyAlignment="1">
      <alignment horizontal="center"/>
    </xf>
    <xf numFmtId="164" fontId="11" fillId="0" borderId="0" xfId="0" applyNumberFormat="1" applyFont="1"/>
    <xf numFmtId="0" fontId="5" fillId="11" borderId="0" xfId="0" applyFont="1" applyFill="1" applyAlignment="1">
      <alignment horizontal="left"/>
    </xf>
    <xf numFmtId="164" fontId="5" fillId="11" borderId="0" xfId="0" applyNumberFormat="1" applyFont="1" applyFill="1" applyAlignment="1">
      <alignment horizontal="right"/>
    </xf>
    <xf numFmtId="0" fontId="5" fillId="11" borderId="0" xfId="0" applyFont="1" applyFill="1" applyAlignment="1">
      <alignment horizontal="center"/>
    </xf>
    <xf numFmtId="0" fontId="11" fillId="12" borderId="3" xfId="0" applyNumberFormat="1" applyFont="1" applyFill="1" applyBorder="1" applyAlignment="1">
      <alignment horizontal="center"/>
    </xf>
    <xf numFmtId="49" fontId="18" fillId="2" borderId="13" xfId="0" applyNumberFormat="1" applyFont="1" applyFill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center" vertical="top" wrapText="1"/>
    </xf>
    <xf numFmtId="165" fontId="15" fillId="0" borderId="16" xfId="0" applyNumberFormat="1" applyFont="1" applyBorder="1" applyAlignment="1">
      <alignment horizontal="center" vertical="top"/>
    </xf>
    <xf numFmtId="49" fontId="19" fillId="0" borderId="16" xfId="0" applyNumberFormat="1" applyFont="1" applyBorder="1" applyAlignment="1">
      <alignment horizontal="center" vertical="top" wrapText="1"/>
    </xf>
    <xf numFmtId="165" fontId="19" fillId="0" borderId="16" xfId="0" applyNumberFormat="1" applyFont="1" applyBorder="1" applyAlignment="1">
      <alignment horizontal="center" vertical="top"/>
    </xf>
    <xf numFmtId="49" fontId="19" fillId="0" borderId="16" xfId="0" applyNumberFormat="1" applyFont="1" applyBorder="1" applyAlignment="1">
      <alignment horizontal="left" vertical="top" wrapText="1"/>
    </xf>
    <xf numFmtId="166" fontId="19" fillId="0" borderId="16" xfId="0" applyNumberFormat="1" applyFont="1" applyBorder="1" applyAlignment="1">
      <alignment horizontal="right" vertical="top"/>
    </xf>
    <xf numFmtId="0" fontId="0" fillId="11" borderId="0" xfId="0" applyFill="1" applyAlignment="1">
      <alignment horizontal="center"/>
    </xf>
    <xf numFmtId="164" fontId="3" fillId="9" borderId="25" xfId="0" applyNumberFormat="1" applyFont="1" applyFill="1" applyBorder="1" applyAlignment="1"/>
    <xf numFmtId="164" fontId="3" fillId="9" borderId="26" xfId="0" applyNumberFormat="1" applyFont="1" applyFill="1" applyBorder="1" applyAlignment="1"/>
    <xf numFmtId="164" fontId="3" fillId="10" borderId="24" xfId="0" applyNumberFormat="1" applyFont="1" applyFill="1" applyBorder="1" applyAlignment="1"/>
    <xf numFmtId="164" fontId="0" fillId="12" borderId="28" xfId="0" applyNumberFormat="1" applyFill="1" applyBorder="1"/>
    <xf numFmtId="49" fontId="3" fillId="12" borderId="1" xfId="0" applyNumberFormat="1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/>
    </xf>
    <xf numFmtId="166" fontId="0" fillId="0" borderId="0" xfId="0" applyNumberFormat="1"/>
    <xf numFmtId="164" fontId="10" fillId="9" borderId="7" xfId="0" applyNumberFormat="1" applyFont="1" applyFill="1" applyBorder="1" applyAlignment="1">
      <alignment horizontal="right"/>
    </xf>
    <xf numFmtId="164" fontId="10" fillId="9" borderId="8" xfId="0" applyNumberFormat="1" applyFont="1" applyFill="1" applyBorder="1" applyAlignment="1">
      <alignment horizontal="right"/>
    </xf>
    <xf numFmtId="164" fontId="10" fillId="9" borderId="8" xfId="0" applyNumberFormat="1" applyFont="1" applyFill="1" applyBorder="1" applyAlignment="1"/>
    <xf numFmtId="0" fontId="0" fillId="0" borderId="0" xfId="0" applyAlignment="1">
      <alignment horizontal="right"/>
    </xf>
    <xf numFmtId="0" fontId="5" fillId="8" borderId="0" xfId="0" applyNumberFormat="1" applyFont="1" applyFill="1" applyAlignment="1">
      <alignment horizontal="center"/>
    </xf>
    <xf numFmtId="0" fontId="4" fillId="8" borderId="0" xfId="0" applyNumberFormat="1" applyFont="1" applyFill="1" applyAlignment="1">
      <alignment horizontal="center"/>
    </xf>
    <xf numFmtId="164" fontId="6" fillId="10" borderId="13" xfId="0" applyNumberFormat="1" applyFont="1" applyFill="1" applyBorder="1" applyAlignment="1">
      <alignment horizontal="right"/>
    </xf>
    <xf numFmtId="164" fontId="0" fillId="12" borderId="3" xfId="0" applyNumberFormat="1" applyFill="1" applyBorder="1" applyAlignment="1">
      <alignment horizontal="center"/>
    </xf>
    <xf numFmtId="164" fontId="4" fillId="12" borderId="27" xfId="0" applyNumberFormat="1" applyFont="1" applyFill="1" applyBorder="1" applyAlignment="1">
      <alignment horizontal="center"/>
    </xf>
    <xf numFmtId="0" fontId="5" fillId="0" borderId="0" xfId="0" applyFont="1" applyFill="1"/>
    <xf numFmtId="2" fontId="13" fillId="0" borderId="0" xfId="0" applyNumberFormat="1" applyFont="1"/>
    <xf numFmtId="0" fontId="11" fillId="0" borderId="0" xfId="0" applyFont="1" applyFill="1" applyAlignment="1">
      <alignment horizontal="right"/>
    </xf>
    <xf numFmtId="164" fontId="13" fillId="0" borderId="0" xfId="0" applyNumberFormat="1" applyFont="1" applyFill="1"/>
    <xf numFmtId="0" fontId="0" fillId="0" borderId="0" xfId="0" applyFill="1" applyAlignment="1">
      <alignment horizontal="center"/>
    </xf>
    <xf numFmtId="49" fontId="1" fillId="2" borderId="3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14" borderId="3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right" wrapText="1"/>
    </xf>
    <xf numFmtId="49" fontId="1" fillId="2" borderId="22" xfId="0" applyNumberFormat="1" applyFont="1" applyFill="1" applyBorder="1" applyAlignment="1">
      <alignment horizontal="right" wrapText="1"/>
    </xf>
    <xf numFmtId="49" fontId="1" fillId="2" borderId="17" xfId="0" applyNumberFormat="1" applyFont="1" applyFill="1" applyBorder="1" applyAlignment="1">
      <alignment horizontal="right" wrapText="1"/>
    </xf>
    <xf numFmtId="49" fontId="1" fillId="0" borderId="19" xfId="0" applyNumberFormat="1" applyFont="1" applyFill="1" applyBorder="1" applyAlignment="1">
      <alignment horizontal="right" wrapText="1"/>
    </xf>
    <xf numFmtId="2" fontId="0" fillId="0" borderId="0" xfId="0" applyNumberFormat="1"/>
    <xf numFmtId="49" fontId="18" fillId="15" borderId="13" xfId="0" applyNumberFormat="1" applyFont="1" applyFill="1" applyBorder="1" applyAlignment="1">
      <alignment horizontal="center" vertical="top" wrapText="1"/>
    </xf>
    <xf numFmtId="164" fontId="6" fillId="9" borderId="33" xfId="0" applyNumberFormat="1" applyFont="1" applyFill="1" applyBorder="1" applyAlignment="1"/>
    <xf numFmtId="164" fontId="6" fillId="10" borderId="33" xfId="0" applyNumberFormat="1" applyFont="1" applyFill="1" applyBorder="1" applyAlignment="1"/>
    <xf numFmtId="164" fontId="6" fillId="10" borderId="35" xfId="0" applyNumberFormat="1" applyFont="1" applyFill="1" applyBorder="1" applyAlignment="1">
      <alignment horizontal="right"/>
    </xf>
    <xf numFmtId="164" fontId="6" fillId="11" borderId="36" xfId="0" applyNumberFormat="1" applyFont="1" applyFill="1" applyBorder="1" applyAlignment="1">
      <alignment horizontal="right"/>
    </xf>
    <xf numFmtId="164" fontId="6" fillId="11" borderId="37" xfId="0" applyNumberFormat="1" applyFont="1" applyFill="1" applyBorder="1" applyAlignment="1">
      <alignment horizontal="right"/>
    </xf>
    <xf numFmtId="49" fontId="2" fillId="2" borderId="31" xfId="0" applyNumberFormat="1" applyFont="1" applyFill="1" applyBorder="1" applyAlignment="1">
      <alignment vertical="top" wrapText="1"/>
    </xf>
    <xf numFmtId="164" fontId="6" fillId="9" borderId="38" xfId="0" applyNumberFormat="1" applyFont="1" applyFill="1" applyBorder="1" applyAlignment="1"/>
    <xf numFmtId="164" fontId="6" fillId="10" borderId="38" xfId="0" applyNumberFormat="1" applyFont="1" applyFill="1" applyBorder="1" applyAlignment="1"/>
    <xf numFmtId="164" fontId="6" fillId="10" borderId="41" xfId="0" applyNumberFormat="1" applyFont="1" applyFill="1" applyBorder="1" applyAlignment="1">
      <alignment horizontal="right"/>
    </xf>
    <xf numFmtId="0" fontId="11" fillId="12" borderId="28" xfId="0" applyNumberFormat="1" applyFont="1" applyFill="1" applyBorder="1" applyAlignment="1">
      <alignment horizontal="center"/>
    </xf>
    <xf numFmtId="0" fontId="0" fillId="0" borderId="38" xfId="0" applyBorder="1"/>
    <xf numFmtId="1" fontId="0" fillId="8" borderId="0" xfId="0" applyNumberFormat="1" applyFill="1" applyAlignment="1">
      <alignment horizontal="right"/>
    </xf>
    <xf numFmtId="49" fontId="18" fillId="16" borderId="13" xfId="0" applyNumberFormat="1" applyFont="1" applyFill="1" applyBorder="1" applyAlignment="1">
      <alignment horizontal="center" vertical="top" wrapText="1"/>
    </xf>
    <xf numFmtId="0" fontId="17" fillId="3" borderId="31" xfId="0" applyFont="1" applyFill="1" applyBorder="1"/>
    <xf numFmtId="2" fontId="0" fillId="0" borderId="0" xfId="0" applyNumberFormat="1" applyAlignment="1">
      <alignment horizontal="right"/>
    </xf>
    <xf numFmtId="164" fontId="6" fillId="11" borderId="42" xfId="0" applyNumberFormat="1" applyFont="1" applyFill="1" applyBorder="1" applyAlignment="1">
      <alignment horizontal="right"/>
    </xf>
    <xf numFmtId="164" fontId="6" fillId="11" borderId="5" xfId="0" applyNumberFormat="1" applyFont="1" applyFill="1" applyBorder="1" applyAlignment="1">
      <alignment horizontal="right"/>
    </xf>
    <xf numFmtId="164" fontId="6" fillId="10" borderId="15" xfId="0" applyNumberFormat="1" applyFont="1" applyFill="1" applyBorder="1" applyAlignment="1"/>
    <xf numFmtId="2" fontId="23" fillId="5" borderId="43" xfId="0" applyNumberFormat="1" applyFont="1" applyFill="1" applyBorder="1" applyAlignment="1">
      <alignment horizontal="right" vertical="top" wrapText="1"/>
    </xf>
    <xf numFmtId="49" fontId="3" fillId="3" borderId="14" xfId="0" applyNumberFormat="1" applyFont="1" applyFill="1" applyBorder="1" applyAlignment="1">
      <alignment horizontal="center" vertical="top" wrapText="1"/>
    </xf>
    <xf numFmtId="164" fontId="6" fillId="10" borderId="44" xfId="0" applyNumberFormat="1" applyFont="1" applyFill="1" applyBorder="1" applyAlignment="1"/>
    <xf numFmtId="164" fontId="6" fillId="10" borderId="32" xfId="0" applyNumberFormat="1" applyFont="1" applyFill="1" applyBorder="1" applyAlignment="1"/>
    <xf numFmtId="164" fontId="6" fillId="10" borderId="39" xfId="0" applyNumberFormat="1" applyFont="1" applyFill="1" applyBorder="1" applyAlignment="1"/>
    <xf numFmtId="164" fontId="3" fillId="10" borderId="30" xfId="0" applyNumberFormat="1" applyFont="1" applyFill="1" applyBorder="1" applyAlignment="1"/>
    <xf numFmtId="164" fontId="5" fillId="9" borderId="29" xfId="0" applyNumberFormat="1" applyFont="1" applyFill="1" applyBorder="1"/>
    <xf numFmtId="164" fontId="6" fillId="9" borderId="35" xfId="0" applyNumberFormat="1" applyFont="1" applyFill="1" applyBorder="1" applyAlignment="1"/>
    <xf numFmtId="164" fontId="6" fillId="9" borderId="40" xfId="0" applyNumberFormat="1" applyFont="1" applyFill="1" applyBorder="1" applyAlignment="1">
      <alignment horizontal="right"/>
    </xf>
    <xf numFmtId="164" fontId="6" fillId="9" borderId="41" xfId="0" applyNumberFormat="1" applyFont="1" applyFill="1" applyBorder="1" applyAlignment="1"/>
    <xf numFmtId="164" fontId="3" fillId="9" borderId="24" xfId="0" applyNumberFormat="1" applyFont="1" applyFill="1" applyBorder="1" applyAlignment="1"/>
    <xf numFmtId="0" fontId="11" fillId="6" borderId="15" xfId="0" applyFont="1" applyFill="1" applyBorder="1" applyAlignment="1">
      <alignment horizontal="center"/>
    </xf>
    <xf numFmtId="164" fontId="5" fillId="12" borderId="22" xfId="0" applyNumberFormat="1" applyFont="1" applyFill="1" applyBorder="1" applyAlignment="1">
      <alignment horizontal="center"/>
    </xf>
    <xf numFmtId="164" fontId="5" fillId="12" borderId="3" xfId="0" applyNumberFormat="1" applyFont="1" applyFill="1" applyBorder="1" applyAlignment="1">
      <alignment horizontal="center"/>
    </xf>
    <xf numFmtId="164" fontId="3" fillId="11" borderId="45" xfId="0" applyNumberFormat="1" applyFont="1" applyFill="1" applyBorder="1" applyAlignment="1"/>
    <xf numFmtId="164" fontId="3" fillId="11" borderId="46" xfId="0" applyNumberFormat="1" applyFont="1" applyFill="1" applyBorder="1" applyAlignment="1"/>
    <xf numFmtId="164" fontId="3" fillId="11" borderId="47" xfId="0" applyNumberFormat="1" applyFont="1" applyFill="1" applyBorder="1" applyAlignment="1"/>
    <xf numFmtId="164" fontId="6" fillId="11" borderId="45" xfId="0" applyNumberFormat="1" applyFont="1" applyFill="1" applyBorder="1" applyAlignment="1">
      <alignment horizontal="right"/>
    </xf>
    <xf numFmtId="164" fontId="6" fillId="11" borderId="46" xfId="0" applyNumberFormat="1" applyFont="1" applyFill="1" applyBorder="1" applyAlignment="1">
      <alignment horizontal="right"/>
    </xf>
    <xf numFmtId="164" fontId="6" fillId="11" borderId="48" xfId="0" applyNumberFormat="1" applyFont="1" applyFill="1" applyBorder="1" applyAlignment="1">
      <alignment horizontal="right"/>
    </xf>
    <xf numFmtId="164" fontId="6" fillId="10" borderId="33" xfId="0" applyNumberFormat="1" applyFont="1" applyFill="1" applyBorder="1" applyAlignment="1">
      <alignment horizontal="right"/>
    </xf>
    <xf numFmtId="164" fontId="6" fillId="11" borderId="49" xfId="0" applyNumberFormat="1" applyFont="1" applyFill="1" applyBorder="1" applyAlignment="1">
      <alignment horizontal="right"/>
    </xf>
    <xf numFmtId="164" fontId="6" fillId="11" borderId="50" xfId="0" applyNumberFormat="1" applyFont="1" applyFill="1" applyBorder="1" applyAlignment="1">
      <alignment horizontal="right"/>
    </xf>
    <xf numFmtId="164" fontId="6" fillId="11" borderId="51" xfId="0" applyNumberFormat="1" applyFont="1" applyFill="1" applyBorder="1" applyAlignment="1">
      <alignment horizontal="right"/>
    </xf>
    <xf numFmtId="164" fontId="10" fillId="11" borderId="4" xfId="0" applyNumberFormat="1" applyFont="1" applyFill="1" applyBorder="1" applyAlignment="1">
      <alignment horizontal="right"/>
    </xf>
    <xf numFmtId="164" fontId="10" fillId="11" borderId="5" xfId="0" applyNumberFormat="1" applyFont="1" applyFill="1" applyBorder="1" applyAlignment="1">
      <alignment horizontal="right"/>
    </xf>
    <xf numFmtId="0" fontId="0" fillId="0" borderId="8" xfId="0" applyBorder="1"/>
    <xf numFmtId="49" fontId="1" fillId="6" borderId="18" xfId="0" applyNumberFormat="1" applyFont="1" applyFill="1" applyBorder="1" applyAlignment="1">
      <alignment horizontal="center" vertical="top" wrapText="1"/>
    </xf>
    <xf numFmtId="49" fontId="2" fillId="2" borderId="52" xfId="0" applyNumberFormat="1" applyFont="1" applyFill="1" applyBorder="1" applyAlignment="1">
      <alignment horizontal="left" vertical="top" wrapText="1"/>
    </xf>
    <xf numFmtId="49" fontId="2" fillId="14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165" fontId="26" fillId="15" borderId="53" xfId="0" applyNumberFormat="1" applyFont="1" applyFill="1" applyBorder="1" applyAlignment="1">
      <alignment horizontal="left" vertical="top"/>
    </xf>
    <xf numFmtId="0" fontId="26" fillId="15" borderId="53" xfId="0" applyFont="1" applyFill="1" applyBorder="1" applyAlignment="1">
      <alignment horizontal="center" vertical="top"/>
    </xf>
    <xf numFmtId="0" fontId="26" fillId="15" borderId="53" xfId="0" applyFont="1" applyFill="1" applyBorder="1" applyAlignment="1">
      <alignment horizontal="left" vertical="top" wrapText="1"/>
    </xf>
    <xf numFmtId="166" fontId="26" fillId="15" borderId="53" xfId="0" applyNumberFormat="1" applyFont="1" applyFill="1" applyBorder="1" applyAlignment="1">
      <alignment horizontal="right" vertical="top"/>
    </xf>
    <xf numFmtId="4" fontId="24" fillId="15" borderId="53" xfId="0" applyNumberFormat="1" applyFont="1" applyFill="1" applyBorder="1" applyAlignment="1">
      <alignment horizontal="right" vertical="top"/>
    </xf>
    <xf numFmtId="0" fontId="25" fillId="15" borderId="53" xfId="0" applyFont="1" applyFill="1" applyBorder="1" applyAlignment="1">
      <alignment horizontal="left" vertical="top" wrapText="1"/>
    </xf>
    <xf numFmtId="2" fontId="5" fillId="0" borderId="0" xfId="0" applyNumberFormat="1" applyFont="1" applyFill="1"/>
    <xf numFmtId="4" fontId="5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" fillId="0" borderId="54" xfId="0" applyFont="1" applyBorder="1" applyAlignment="1">
      <alignment horizontal="center"/>
    </xf>
    <xf numFmtId="0" fontId="11" fillId="6" borderId="55" xfId="0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17" fontId="4" fillId="0" borderId="0" xfId="0" applyNumberFormat="1" applyFont="1"/>
    <xf numFmtId="0" fontId="20" fillId="4" borderId="0" xfId="1" applyFont="1" applyFill="1" applyAlignment="1">
      <alignment horizontal="center" vertical="top"/>
    </xf>
    <xf numFmtId="164" fontId="27" fillId="0" borderId="0" xfId="0" applyNumberFormat="1" applyFont="1"/>
    <xf numFmtId="0" fontId="5" fillId="4" borderId="0" xfId="1" applyFont="1" applyFill="1" applyAlignment="1">
      <alignment horizontal="center"/>
    </xf>
    <xf numFmtId="0" fontId="21" fillId="4" borderId="0" xfId="1" applyFont="1" applyFill="1" applyAlignment="1">
      <alignment horizontal="center"/>
    </xf>
    <xf numFmtId="0" fontId="22" fillId="4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164" fontId="6" fillId="8" borderId="9" xfId="0" applyNumberFormat="1" applyFont="1" applyFill="1" applyBorder="1" applyAlignment="1">
      <alignment horizontal="right"/>
    </xf>
    <xf numFmtId="164" fontId="10" fillId="9" borderId="34" xfId="0" applyNumberFormat="1" applyFont="1" applyFill="1" applyBorder="1" applyAlignment="1">
      <alignment horizontal="right"/>
    </xf>
    <xf numFmtId="164" fontId="10" fillId="9" borderId="9" xfId="0" applyNumberFormat="1" applyFont="1" applyFill="1" applyBorder="1" applyAlignment="1"/>
    <xf numFmtId="164" fontId="12" fillId="0" borderId="0" xfId="0" applyNumberFormat="1" applyFont="1" applyFill="1"/>
    <xf numFmtId="2" fontId="12" fillId="0" borderId="0" xfId="0" applyNumberFormat="1" applyFont="1" applyFill="1"/>
    <xf numFmtId="164" fontId="6" fillId="8" borderId="9" xfId="0" applyNumberFormat="1" applyFont="1" applyFill="1" applyBorder="1" applyAlignment="1"/>
    <xf numFmtId="164" fontId="10" fillId="8" borderId="9" xfId="0" applyNumberFormat="1" applyFont="1" applyFill="1" applyBorder="1" applyAlignment="1"/>
    <xf numFmtId="164" fontId="6" fillId="8" borderId="35" xfId="0" applyNumberFormat="1" applyFont="1" applyFill="1" applyBorder="1" applyAlignment="1"/>
    <xf numFmtId="164" fontId="6" fillId="8" borderId="41" xfId="0" applyNumberFormat="1" applyFont="1" applyFill="1" applyBorder="1" applyAlignment="1"/>
    <xf numFmtId="164" fontId="3" fillId="8" borderId="26" xfId="0" applyNumberFormat="1" applyFont="1" applyFill="1" applyBorder="1" applyAlignment="1"/>
    <xf numFmtId="164" fontId="6" fillId="8" borderId="6" xfId="0" applyNumberFormat="1" applyFont="1" applyFill="1" applyBorder="1" applyAlignment="1"/>
    <xf numFmtId="0" fontId="0" fillId="0" borderId="0" xfId="0" applyAlignment="1">
      <alignment horizontal="left"/>
    </xf>
    <xf numFmtId="165" fontId="26" fillId="16" borderId="53" xfId="0" applyNumberFormat="1" applyFont="1" applyFill="1" applyBorder="1" applyAlignment="1">
      <alignment horizontal="left" vertical="top"/>
    </xf>
    <xf numFmtId="0" fontId="26" fillId="16" borderId="53" xfId="0" applyFont="1" applyFill="1" applyBorder="1" applyAlignment="1">
      <alignment horizontal="center" vertical="top"/>
    </xf>
    <xf numFmtId="0" fontId="26" fillId="16" borderId="53" xfId="0" applyFont="1" applyFill="1" applyBorder="1" applyAlignment="1">
      <alignment horizontal="left" vertical="top" wrapText="1"/>
    </xf>
    <xf numFmtId="166" fontId="26" fillId="16" borderId="53" xfId="0" applyNumberFormat="1" applyFont="1" applyFill="1" applyBorder="1" applyAlignment="1">
      <alignment horizontal="right" vertical="top"/>
    </xf>
    <xf numFmtId="4" fontId="24" fillId="16" borderId="53" xfId="0" applyNumberFormat="1" applyFont="1" applyFill="1" applyBorder="1" applyAlignment="1">
      <alignment horizontal="right" vertical="top"/>
    </xf>
    <xf numFmtId="0" fontId="25" fillId="16" borderId="53" xfId="0" applyFont="1" applyFill="1" applyBorder="1" applyAlignment="1">
      <alignment horizontal="left" vertical="top" wrapText="1"/>
    </xf>
    <xf numFmtId="2" fontId="4" fillId="0" borderId="0" xfId="0" applyNumberFormat="1" applyFont="1"/>
    <xf numFmtId="164" fontId="10" fillId="10" borderId="15" xfId="0" applyNumberFormat="1" applyFont="1" applyFill="1" applyBorder="1" applyAlignment="1"/>
    <xf numFmtId="4" fontId="12" fillId="0" borderId="0" xfId="0" applyNumberFormat="1" applyFont="1" applyFill="1"/>
    <xf numFmtId="0" fontId="28" fillId="17" borderId="56" xfId="0" applyFont="1" applyFill="1" applyBorder="1" applyAlignment="1">
      <alignment horizontal="center" vertical="top" wrapText="1"/>
    </xf>
    <xf numFmtId="0" fontId="21" fillId="0" borderId="53" xfId="0" applyFont="1" applyBorder="1" applyAlignment="1">
      <alignment horizontal="left" vertical="top" wrapText="1"/>
    </xf>
    <xf numFmtId="0" fontId="24" fillId="0" borderId="53" xfId="0" applyFont="1" applyBorder="1" applyAlignment="1">
      <alignment horizontal="center" vertical="top" wrapText="1"/>
    </xf>
    <xf numFmtId="165" fontId="24" fillId="0" borderId="53" xfId="0" applyNumberFormat="1" applyFont="1" applyBorder="1" applyAlignment="1">
      <alignment horizontal="center" vertical="top"/>
    </xf>
    <xf numFmtId="0" fontId="24" fillId="0" borderId="53" xfId="0" applyFont="1" applyBorder="1" applyAlignment="1">
      <alignment horizontal="left" vertical="top" wrapText="1"/>
    </xf>
    <xf numFmtId="166" fontId="24" fillId="0" borderId="53" xfId="0" applyNumberFormat="1" applyFont="1" applyBorder="1" applyAlignment="1">
      <alignment horizontal="right" vertical="top"/>
    </xf>
    <xf numFmtId="166" fontId="29" fillId="0" borderId="53" xfId="0" applyNumberFormat="1" applyFont="1" applyBorder="1" applyAlignment="1">
      <alignment horizontal="right" vertical="top"/>
    </xf>
    <xf numFmtId="0" fontId="30" fillId="0" borderId="53" xfId="0" applyFont="1" applyBorder="1" applyAlignment="1">
      <alignment horizontal="right" vertical="top" wrapText="1"/>
    </xf>
    <xf numFmtId="0" fontId="22" fillId="0" borderId="53" xfId="0" applyFont="1" applyBorder="1" applyAlignment="1">
      <alignment horizontal="center" vertical="top"/>
    </xf>
    <xf numFmtId="168" fontId="22" fillId="0" borderId="53" xfId="0" applyNumberFormat="1" applyFont="1" applyBorder="1" applyAlignment="1">
      <alignment horizontal="center" vertical="top"/>
    </xf>
    <xf numFmtId="0" fontId="22" fillId="0" borderId="53" xfId="0" applyFont="1" applyBorder="1" applyAlignment="1">
      <alignment horizontal="center" vertical="top" wrapText="1"/>
    </xf>
    <xf numFmtId="166" fontId="22" fillId="0" borderId="53" xfId="0" applyNumberFormat="1" applyFont="1" applyBorder="1" applyAlignment="1">
      <alignment horizontal="right" vertical="top"/>
    </xf>
    <xf numFmtId="0" fontId="31" fillId="0" borderId="53" xfId="0" applyFont="1" applyBorder="1" applyAlignment="1">
      <alignment horizontal="left" vertical="top" wrapText="1"/>
    </xf>
    <xf numFmtId="4" fontId="31" fillId="0" borderId="53" xfId="0" applyNumberFormat="1" applyFont="1" applyBorder="1" applyAlignment="1">
      <alignment horizontal="right" vertical="top"/>
    </xf>
    <xf numFmtId="0" fontId="32" fillId="0" borderId="53" xfId="0" applyFont="1" applyBorder="1" applyAlignment="1">
      <alignment horizontal="left" vertical="top" wrapText="1"/>
    </xf>
    <xf numFmtId="0" fontId="32" fillId="0" borderId="53" xfId="0" applyFont="1" applyBorder="1" applyAlignment="1">
      <alignment horizontal="center" vertical="top" wrapText="1"/>
    </xf>
    <xf numFmtId="165" fontId="32" fillId="0" borderId="53" xfId="0" applyNumberFormat="1" applyFont="1" applyBorder="1" applyAlignment="1">
      <alignment horizontal="center" vertical="top"/>
    </xf>
    <xf numFmtId="166" fontId="32" fillId="0" borderId="53" xfId="0" applyNumberFormat="1" applyFont="1" applyBorder="1" applyAlignment="1">
      <alignment horizontal="right" vertical="top"/>
    </xf>
    <xf numFmtId="4" fontId="29" fillId="0" borderId="53" xfId="0" applyNumberFormat="1" applyFont="1" applyBorder="1" applyAlignment="1">
      <alignment horizontal="right" vertical="top"/>
    </xf>
    <xf numFmtId="0" fontId="29" fillId="0" borderId="53" xfId="0" applyFont="1" applyBorder="1" applyAlignment="1">
      <alignment horizontal="right" vertical="top" wrapText="1"/>
    </xf>
    <xf numFmtId="0" fontId="28" fillId="17" borderId="56" xfId="0" applyFont="1" applyFill="1" applyBorder="1" applyAlignment="1">
      <alignment horizontal="left" vertical="top" wrapText="1"/>
    </xf>
    <xf numFmtId="0" fontId="21" fillId="0" borderId="53" xfId="0" applyFont="1" applyBorder="1" applyAlignment="1">
      <alignment horizontal="center" vertical="top"/>
    </xf>
    <xf numFmtId="165" fontId="21" fillId="0" borderId="53" xfId="0" applyNumberFormat="1" applyFont="1" applyBorder="1" applyAlignment="1">
      <alignment horizontal="center" vertical="top"/>
    </xf>
    <xf numFmtId="4" fontId="33" fillId="0" borderId="53" xfId="0" applyNumberFormat="1" applyFont="1" applyBorder="1" applyAlignment="1">
      <alignment horizontal="right" vertical="top"/>
    </xf>
    <xf numFmtId="0" fontId="25" fillId="0" borderId="53" xfId="0" applyFont="1" applyBorder="1" applyAlignment="1">
      <alignment horizontal="left" vertical="top" wrapText="1"/>
    </xf>
    <xf numFmtId="0" fontId="28" fillId="0" borderId="53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164" fontId="4" fillId="8" borderId="0" xfId="0" applyNumberFormat="1" applyFont="1" applyFill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5" fontId="9" fillId="3" borderId="21" xfId="1" applyNumberFormat="1" applyFont="1" applyFill="1" applyBorder="1" applyAlignment="1">
      <alignment horizontal="center" vertical="top"/>
    </xf>
    <xf numFmtId="165" fontId="9" fillId="3" borderId="20" xfId="1" applyNumberFormat="1" applyFont="1" applyFill="1" applyBorder="1" applyAlignment="1">
      <alignment horizontal="center" vertical="top"/>
    </xf>
    <xf numFmtId="165" fontId="26" fillId="16" borderId="0" xfId="0" applyNumberFormat="1" applyFont="1" applyFill="1" applyBorder="1" applyAlignment="1">
      <alignment horizontal="left" vertical="top"/>
    </xf>
    <xf numFmtId="0" fontId="26" fillId="16" borderId="0" xfId="0" applyFont="1" applyFill="1" applyBorder="1" applyAlignment="1">
      <alignment horizontal="center" vertical="top"/>
    </xf>
    <xf numFmtId="0" fontId="26" fillId="16" borderId="0" xfId="0" applyFont="1" applyFill="1" applyBorder="1" applyAlignment="1">
      <alignment horizontal="left" vertical="top" wrapText="1"/>
    </xf>
    <xf numFmtId="166" fontId="26" fillId="16" borderId="0" xfId="0" applyNumberFormat="1" applyFont="1" applyFill="1" applyBorder="1" applyAlignment="1">
      <alignment horizontal="right" vertical="top"/>
    </xf>
    <xf numFmtId="4" fontId="24" fillId="16" borderId="0" xfId="0" applyNumberFormat="1" applyFont="1" applyFill="1" applyBorder="1" applyAlignment="1">
      <alignment horizontal="right" vertical="top"/>
    </xf>
    <xf numFmtId="0" fontId="25" fillId="16" borderId="0" xfId="0" applyFont="1" applyFill="1" applyBorder="1" applyAlignment="1">
      <alignment horizontal="left" vertical="top" wrapText="1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P484"/>
  <sheetViews>
    <sheetView topLeftCell="A210" zoomScaleNormal="100" workbookViewId="0">
      <selection activeCell="K229" sqref="K229"/>
    </sheetView>
  </sheetViews>
  <sheetFormatPr defaultColWidth="9.140625" defaultRowHeight="12.75"/>
  <cols>
    <col min="1" max="1" width="9.140625" style="26"/>
    <col min="2" max="2" width="10.28515625" style="26" bestFit="1" customWidth="1"/>
    <col min="3" max="3" width="13" style="205" bestFit="1" customWidth="1"/>
    <col min="4" max="4" width="13" style="96" bestFit="1" customWidth="1"/>
    <col min="5" max="5" width="15.42578125" style="27" customWidth="1"/>
    <col min="6" max="6" width="6.7109375" style="28" bestFit="1" customWidth="1"/>
    <col min="7" max="7" width="12" style="26" customWidth="1"/>
    <col min="8" max="8" width="13.42578125" style="26" customWidth="1"/>
    <col min="9" max="9" width="15.42578125" style="26" bestFit="1" customWidth="1"/>
    <col min="10" max="10" width="16.140625" style="26" customWidth="1"/>
    <col min="11" max="11" width="11.42578125" style="26" bestFit="1" customWidth="1"/>
    <col min="12" max="13" width="9.140625" style="26"/>
    <col min="14" max="14" width="10.7109375" style="26" customWidth="1"/>
    <col min="15" max="15" width="13.42578125" style="26" customWidth="1"/>
    <col min="16" max="16" width="10.28515625" style="26" bestFit="1" customWidth="1"/>
    <col min="17" max="17" width="9.140625" style="26"/>
    <col min="18" max="18" width="11.42578125" style="26" bestFit="1" customWidth="1"/>
    <col min="19" max="16384" width="9.140625" style="26"/>
  </cols>
  <sheetData>
    <row r="3" spans="4:16">
      <c r="J3" s="75"/>
      <c r="O3" s="75"/>
    </row>
    <row r="4" spans="4:16">
      <c r="D4" s="206"/>
      <c r="I4" s="75"/>
      <c r="J4" s="75"/>
      <c r="L4" s="75"/>
    </row>
    <row r="5" spans="4:16">
      <c r="J5" s="75"/>
      <c r="L5" s="75"/>
    </row>
    <row r="6" spans="4:16">
      <c r="I6" s="75"/>
      <c r="J6" s="75"/>
      <c r="L6" s="75"/>
    </row>
    <row r="7" spans="4:16">
      <c r="I7" s="75"/>
      <c r="J7" s="75"/>
      <c r="K7" s="75"/>
    </row>
    <row r="8" spans="4:16">
      <c r="I8" s="75"/>
      <c r="J8" s="75"/>
      <c r="K8" s="75"/>
    </row>
    <row r="9" spans="4:16">
      <c r="I9" s="75"/>
    </row>
    <row r="11" spans="4:16">
      <c r="D11" s="226"/>
      <c r="O11" s="69"/>
    </row>
    <row r="12" spans="4:16">
      <c r="I12" s="75"/>
      <c r="P12" s="75"/>
    </row>
    <row r="15" spans="4:16">
      <c r="J15" s="75"/>
    </row>
    <row r="18" spans="4:10">
      <c r="D18" s="26"/>
      <c r="J18" s="75"/>
    </row>
    <row r="19" spans="4:10">
      <c r="D19" s="26"/>
    </row>
    <row r="20" spans="4:10">
      <c r="D20" s="26"/>
    </row>
    <row r="21" spans="4:10">
      <c r="D21" s="26"/>
    </row>
    <row r="22" spans="4:10">
      <c r="D22" s="26"/>
    </row>
    <row r="23" spans="4:10">
      <c r="D23" s="26"/>
    </row>
    <row r="24" spans="4:10">
      <c r="D24" s="26"/>
    </row>
    <row r="29" spans="4:10">
      <c r="D29" s="226"/>
    </row>
    <row r="35" spans="7:11">
      <c r="J35" s="27"/>
      <c r="K35" s="27"/>
    </row>
    <row r="40" spans="7:11">
      <c r="G40" s="42"/>
    </row>
    <row r="50" spans="3:8">
      <c r="D50" s="226"/>
      <c r="G50" s="42"/>
      <c r="H50" s="69"/>
    </row>
    <row r="51" spans="3:8">
      <c r="C51" s="227"/>
    </row>
    <row r="52" spans="3:8">
      <c r="H52" s="69"/>
    </row>
    <row r="67" spans="4:4">
      <c r="D67" s="206"/>
    </row>
    <row r="68" spans="4:4">
      <c r="D68" s="206"/>
    </row>
    <row r="69" spans="4:4">
      <c r="D69" s="206"/>
    </row>
    <row r="70" spans="4:4">
      <c r="D70" s="206"/>
    </row>
    <row r="71" spans="4:4">
      <c r="D71" s="206"/>
    </row>
    <row r="72" spans="4:4">
      <c r="D72" s="206"/>
    </row>
    <row r="73" spans="4:4">
      <c r="D73" s="206"/>
    </row>
    <row r="74" spans="4:4">
      <c r="D74" s="206"/>
    </row>
    <row r="75" spans="4:4">
      <c r="D75" s="206"/>
    </row>
    <row r="76" spans="4:4">
      <c r="D76" s="206"/>
    </row>
    <row r="87" spans="8:9">
      <c r="H87" s="227"/>
    </row>
    <row r="88" spans="8:9">
      <c r="H88" s="227"/>
    </row>
    <row r="89" spans="8:9">
      <c r="H89" s="205"/>
    </row>
    <row r="93" spans="8:9">
      <c r="I93" s="75"/>
    </row>
    <row r="101" spans="3:4">
      <c r="C101" s="227"/>
    </row>
    <row r="102" spans="3:4">
      <c r="D102" s="226"/>
    </row>
    <row r="110" spans="3:4">
      <c r="D110" s="206"/>
    </row>
    <row r="113" spans="3:4">
      <c r="D113" s="206"/>
    </row>
    <row r="115" spans="3:4">
      <c r="D115" s="134"/>
    </row>
    <row r="118" spans="3:4">
      <c r="C118" s="134"/>
    </row>
    <row r="119" spans="3:4">
      <c r="C119" s="206"/>
    </row>
    <row r="120" spans="3:4">
      <c r="C120" s="96"/>
    </row>
    <row r="121" spans="3:4">
      <c r="C121" s="96"/>
    </row>
    <row r="122" spans="3:4">
      <c r="C122" s="96"/>
    </row>
    <row r="123" spans="3:4">
      <c r="C123" s="96"/>
    </row>
    <row r="124" spans="3:4">
      <c r="C124" s="96"/>
    </row>
    <row r="132" spans="4:10">
      <c r="I132" s="102"/>
    </row>
    <row r="133" spans="4:10">
      <c r="I133" s="69"/>
    </row>
    <row r="134" spans="4:10">
      <c r="J134" s="27"/>
    </row>
    <row r="135" spans="4:10">
      <c r="D135" s="134"/>
      <c r="J135" s="27"/>
    </row>
    <row r="136" spans="4:10">
      <c r="J136" s="27"/>
    </row>
    <row r="137" spans="4:10">
      <c r="J137" s="27"/>
    </row>
    <row r="138" spans="4:10">
      <c r="J138" s="27"/>
    </row>
    <row r="139" spans="4:10">
      <c r="D139" s="206"/>
      <c r="H139" s="69"/>
      <c r="I139" s="75"/>
      <c r="J139" s="27"/>
    </row>
    <row r="140" spans="4:10">
      <c r="D140" s="206"/>
      <c r="J140" s="27"/>
    </row>
    <row r="141" spans="4:10">
      <c r="H141" s="69"/>
      <c r="I141" s="69"/>
    </row>
    <row r="148" spans="3:9">
      <c r="C148" s="96"/>
    </row>
    <row r="149" spans="3:9">
      <c r="C149" s="96"/>
    </row>
    <row r="150" spans="3:9">
      <c r="C150" s="96"/>
    </row>
    <row r="151" spans="3:9">
      <c r="C151" s="96"/>
    </row>
    <row r="152" spans="3:9">
      <c r="C152" s="96"/>
      <c r="I152" s="75"/>
    </row>
    <row r="153" spans="3:9">
      <c r="C153" s="96"/>
      <c r="I153" s="75"/>
    </row>
    <row r="154" spans="3:9">
      <c r="C154" s="96"/>
      <c r="I154" s="75"/>
    </row>
    <row r="155" spans="3:9">
      <c r="C155" s="96"/>
      <c r="I155" s="75"/>
    </row>
    <row r="156" spans="3:9">
      <c r="C156" s="96"/>
      <c r="I156" s="75"/>
    </row>
    <row r="157" spans="3:9">
      <c r="C157" s="96"/>
    </row>
    <row r="158" spans="3:9">
      <c r="C158" s="96"/>
    </row>
    <row r="159" spans="3:9">
      <c r="C159" s="96"/>
    </row>
    <row r="160" spans="3:9">
      <c r="C160" s="96"/>
    </row>
    <row r="161" spans="3:16">
      <c r="C161" s="96"/>
    </row>
    <row r="162" spans="3:16">
      <c r="C162" s="96"/>
    </row>
    <row r="163" spans="3:16">
      <c r="C163" s="96"/>
    </row>
    <row r="164" spans="3:16">
      <c r="C164" s="96"/>
    </row>
    <row r="165" spans="3:16">
      <c r="C165" s="96"/>
    </row>
    <row r="166" spans="3:16">
      <c r="C166" s="96"/>
    </row>
    <row r="167" spans="3:16">
      <c r="C167" s="96"/>
    </row>
    <row r="168" spans="3:16">
      <c r="C168" s="96"/>
      <c r="K168" s="75"/>
    </row>
    <row r="169" spans="3:16">
      <c r="C169" s="96"/>
      <c r="K169" s="75"/>
    </row>
    <row r="170" spans="3:16">
      <c r="C170" s="96"/>
      <c r="K170" s="75"/>
      <c r="O170" s="75"/>
    </row>
    <row r="171" spans="3:16">
      <c r="D171" s="134"/>
      <c r="K171" s="75"/>
    </row>
    <row r="172" spans="3:16">
      <c r="C172" s="134"/>
      <c r="D172" s="134"/>
      <c r="K172" s="75"/>
      <c r="O172" s="75"/>
    </row>
    <row r="173" spans="3:16">
      <c r="D173" s="134"/>
      <c r="K173" s="75"/>
      <c r="O173" s="75"/>
    </row>
    <row r="174" spans="3:16">
      <c r="D174" s="134"/>
      <c r="J174" s="27"/>
      <c r="K174" s="27"/>
    </row>
    <row r="175" spans="3:16">
      <c r="D175" s="134"/>
      <c r="K175" s="75"/>
      <c r="N175" s="75"/>
      <c r="O175" s="75"/>
      <c r="P175" s="75"/>
    </row>
    <row r="176" spans="3:16">
      <c r="O176" s="75"/>
    </row>
    <row r="177" spans="4:15">
      <c r="N177" s="27"/>
      <c r="O177" s="27"/>
    </row>
    <row r="178" spans="4:15">
      <c r="O178" s="75"/>
    </row>
    <row r="179" spans="4:15">
      <c r="I179" s="70"/>
    </row>
    <row r="180" spans="4:15">
      <c r="K180" s="70"/>
    </row>
    <row r="181" spans="4:15">
      <c r="J181" s="27"/>
      <c r="K181" s="70"/>
    </row>
    <row r="182" spans="4:15">
      <c r="J182" s="27"/>
      <c r="K182" s="70"/>
    </row>
    <row r="183" spans="4:15">
      <c r="J183" s="27"/>
      <c r="K183" s="70"/>
    </row>
    <row r="184" spans="4:15">
      <c r="J184" s="27"/>
      <c r="K184" s="70"/>
    </row>
    <row r="185" spans="4:15">
      <c r="J185" s="27"/>
      <c r="K185" s="70"/>
    </row>
    <row r="186" spans="4:15">
      <c r="J186" s="27"/>
      <c r="K186" s="70"/>
    </row>
    <row r="187" spans="4:15">
      <c r="J187" s="27"/>
      <c r="K187" s="70"/>
    </row>
    <row r="188" spans="4:15">
      <c r="H188" s="78"/>
      <c r="J188" s="27"/>
      <c r="K188" s="70"/>
    </row>
    <row r="189" spans="4:15">
      <c r="G189" s="42"/>
      <c r="J189" s="27"/>
      <c r="K189" s="70"/>
    </row>
    <row r="190" spans="4:15">
      <c r="J190" s="27"/>
      <c r="K190" s="70"/>
    </row>
    <row r="191" spans="4:15">
      <c r="J191" s="27"/>
      <c r="K191" s="70"/>
    </row>
    <row r="192" spans="4:15">
      <c r="D192" s="205"/>
      <c r="H192" s="69"/>
      <c r="I192" s="69"/>
      <c r="J192" s="104"/>
      <c r="K192" s="70"/>
    </row>
    <row r="193" spans="3:11">
      <c r="D193" s="205"/>
      <c r="H193" s="69"/>
      <c r="I193" s="75"/>
      <c r="J193" s="27"/>
      <c r="K193" s="70"/>
    </row>
    <row r="194" spans="3:11">
      <c r="J194" s="27"/>
      <c r="K194" s="70"/>
    </row>
    <row r="195" spans="3:11">
      <c r="I195" s="69"/>
      <c r="J195" s="69"/>
    </row>
    <row r="197" spans="3:11">
      <c r="C197" s="96"/>
    </row>
    <row r="198" spans="3:11">
      <c r="C198" s="96"/>
    </row>
    <row r="199" spans="3:11">
      <c r="C199" s="96"/>
    </row>
    <row r="200" spans="3:11">
      <c r="C200" s="96"/>
    </row>
    <row r="201" spans="3:11">
      <c r="C201" s="96"/>
    </row>
    <row r="203" spans="3:11">
      <c r="D203" s="134"/>
    </row>
    <row r="215" spans="3:4">
      <c r="C215" s="227"/>
      <c r="D215" s="206"/>
    </row>
    <row r="216" spans="3:4">
      <c r="D216" s="243"/>
    </row>
    <row r="217" spans="3:4">
      <c r="D217" s="206"/>
    </row>
    <row r="218" spans="3:4">
      <c r="D218" s="206"/>
    </row>
    <row r="237" spans="8:9">
      <c r="H237" s="69"/>
      <c r="I237" s="69"/>
    </row>
    <row r="241" spans="4:10">
      <c r="I241" s="27"/>
    </row>
    <row r="251" spans="4:10">
      <c r="H251" s="75"/>
      <c r="I251" s="75"/>
    </row>
    <row r="253" spans="4:10">
      <c r="I253" s="69"/>
      <c r="J253" s="69"/>
    </row>
    <row r="255" spans="4:10">
      <c r="D255" s="206"/>
    </row>
    <row r="263" spans="4:4">
      <c r="D263" s="206"/>
    </row>
    <row r="265" spans="4:4">
      <c r="D265" s="206"/>
    </row>
    <row r="267" spans="4:4">
      <c r="D267" s="206"/>
    </row>
    <row r="278" spans="4:8">
      <c r="D278" s="226"/>
    </row>
    <row r="283" spans="4:8">
      <c r="H283" s="103"/>
    </row>
    <row r="292" spans="4:15">
      <c r="D292" s="206"/>
    </row>
    <row r="293" spans="4:15">
      <c r="D293" s="206"/>
    </row>
    <row r="294" spans="4:15">
      <c r="D294" s="206"/>
    </row>
    <row r="295" spans="4:15">
      <c r="D295" s="205"/>
    </row>
    <row r="296" spans="4:15">
      <c r="D296" s="205"/>
    </row>
    <row r="297" spans="4:15">
      <c r="D297" s="205"/>
    </row>
    <row r="298" spans="4:15">
      <c r="D298" s="205"/>
      <c r="O298" s="42"/>
    </row>
    <row r="299" spans="4:15">
      <c r="D299" s="205"/>
    </row>
    <row r="300" spans="4:15">
      <c r="D300" s="205"/>
    </row>
    <row r="301" spans="4:15">
      <c r="D301" s="205"/>
    </row>
    <row r="302" spans="4:15">
      <c r="D302" s="205"/>
    </row>
    <row r="309" spans="4:4">
      <c r="D309" s="226"/>
    </row>
    <row r="321" spans="4:4">
      <c r="D321" s="205"/>
    </row>
    <row r="338" spans="4:4">
      <c r="D338" s="205"/>
    </row>
    <row r="357" spans="4:4">
      <c r="D357" s="205"/>
    </row>
    <row r="359" spans="4:4">
      <c r="D359" s="205"/>
    </row>
    <row r="401" spans="4:4">
      <c r="D401" s="205"/>
    </row>
    <row r="406" spans="4:4">
      <c r="D406" s="205"/>
    </row>
    <row r="456" spans="4:4">
      <c r="D456" s="226"/>
    </row>
    <row r="484" spans="4:4">
      <c r="D484" s="205"/>
    </row>
  </sheetData>
  <pageMargins left="0.7" right="0.7" top="0.75" bottom="0.75" header="0.3" footer="0.3"/>
  <pageSetup paperSize="9" orientation="portrait" horizontalDpi="120" verticalDpi="14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0"/>
  <sheetViews>
    <sheetView topLeftCell="A97" workbookViewId="0">
      <selection activeCell="G2" sqref="G2"/>
    </sheetView>
  </sheetViews>
  <sheetFormatPr defaultRowHeight="12.75"/>
  <cols>
    <col min="5" max="5" width="24.5703125" customWidth="1"/>
    <col min="6" max="6" width="28.7109375" customWidth="1"/>
    <col min="11" max="11" width="11.7109375" bestFit="1" customWidth="1"/>
  </cols>
  <sheetData>
    <row r="1" spans="1:11" ht="21">
      <c r="A1" s="109" t="s">
        <v>74</v>
      </c>
      <c r="B1" s="109" t="s">
        <v>75</v>
      </c>
      <c r="C1" s="109" t="s">
        <v>76</v>
      </c>
      <c r="D1" s="109" t="s">
        <v>77</v>
      </c>
      <c r="E1" s="109" t="s">
        <v>78</v>
      </c>
      <c r="F1" s="109" t="s">
        <v>79</v>
      </c>
      <c r="G1" s="109" t="s">
        <v>80</v>
      </c>
      <c r="H1" s="109" t="s">
        <v>81</v>
      </c>
      <c r="I1" s="109" t="s">
        <v>82</v>
      </c>
      <c r="J1" s="109" t="s">
        <v>83</v>
      </c>
    </row>
    <row r="2" spans="1:11">
      <c r="A2" s="110" t="s">
        <v>84</v>
      </c>
      <c r="B2" s="99" t="s">
        <v>85</v>
      </c>
      <c r="C2" s="99" t="s">
        <v>86</v>
      </c>
      <c r="D2" s="100">
        <v>42429</v>
      </c>
      <c r="E2" s="98" t="s">
        <v>87</v>
      </c>
      <c r="F2" s="98" t="s">
        <v>88</v>
      </c>
      <c r="G2" s="101">
        <v>-16002.16</v>
      </c>
      <c r="H2" s="95">
        <v>-467.39</v>
      </c>
      <c r="I2" s="110" t="s">
        <v>89</v>
      </c>
      <c r="J2" s="110" t="s">
        <v>90</v>
      </c>
    </row>
    <row r="3" spans="1:11" ht="21">
      <c r="A3" s="110" t="s">
        <v>91</v>
      </c>
      <c r="B3" s="111" t="s">
        <v>92</v>
      </c>
      <c r="C3" s="111" t="s">
        <v>93</v>
      </c>
      <c r="D3" s="112">
        <v>42405</v>
      </c>
      <c r="E3" s="110" t="s">
        <v>94</v>
      </c>
      <c r="F3" s="110" t="s">
        <v>95</v>
      </c>
      <c r="G3" s="95">
        <v>24</v>
      </c>
      <c r="H3" s="95">
        <v>0</v>
      </c>
      <c r="I3" s="110" t="s">
        <v>89</v>
      </c>
      <c r="J3" s="110" t="s">
        <v>90</v>
      </c>
      <c r="K3" s="124">
        <f>SUM(G3:G42)</f>
        <v>44799.97</v>
      </c>
    </row>
    <row r="4" spans="1:11" ht="21">
      <c r="A4" s="110" t="s">
        <v>96</v>
      </c>
      <c r="B4" s="111" t="s">
        <v>92</v>
      </c>
      <c r="C4" s="111" t="s">
        <v>97</v>
      </c>
      <c r="D4" s="112">
        <v>42405</v>
      </c>
      <c r="E4" s="110" t="s">
        <v>87</v>
      </c>
      <c r="F4" s="110" t="s">
        <v>98</v>
      </c>
      <c r="G4" s="95">
        <v>519.30999999999995</v>
      </c>
      <c r="H4" s="95">
        <v>0</v>
      </c>
      <c r="I4" s="110" t="s">
        <v>89</v>
      </c>
      <c r="J4" s="110" t="s">
        <v>90</v>
      </c>
    </row>
    <row r="5" spans="1:11" ht="21">
      <c r="A5" s="110" t="s">
        <v>99</v>
      </c>
      <c r="B5" s="111" t="s">
        <v>92</v>
      </c>
      <c r="C5" s="111" t="s">
        <v>100</v>
      </c>
      <c r="D5" s="112">
        <v>42405</v>
      </c>
      <c r="E5" s="110" t="s">
        <v>101</v>
      </c>
      <c r="F5" s="110" t="s">
        <v>102</v>
      </c>
      <c r="G5" s="95">
        <v>124.01</v>
      </c>
      <c r="H5" s="95">
        <v>0</v>
      </c>
      <c r="I5" s="110" t="s">
        <v>89</v>
      </c>
      <c r="J5" s="110" t="s">
        <v>90</v>
      </c>
    </row>
    <row r="6" spans="1:11">
      <c r="A6" s="110" t="s">
        <v>103</v>
      </c>
      <c r="B6" s="111" t="s">
        <v>92</v>
      </c>
      <c r="C6" s="111" t="s">
        <v>104</v>
      </c>
      <c r="D6" s="112">
        <v>42408</v>
      </c>
      <c r="E6" s="110" t="s">
        <v>94</v>
      </c>
      <c r="F6" s="110" t="s">
        <v>105</v>
      </c>
      <c r="G6" s="95">
        <v>316.35000000000002</v>
      </c>
      <c r="H6" s="95">
        <v>0</v>
      </c>
      <c r="I6" s="110" t="s">
        <v>89</v>
      </c>
      <c r="J6" s="110" t="s">
        <v>90</v>
      </c>
    </row>
    <row r="7" spans="1:11" ht="31.5">
      <c r="A7" s="110" t="s">
        <v>110</v>
      </c>
      <c r="B7" s="111" t="s">
        <v>92</v>
      </c>
      <c r="C7" s="111" t="s">
        <v>111</v>
      </c>
      <c r="D7" s="112">
        <v>42408</v>
      </c>
      <c r="E7" s="110" t="s">
        <v>87</v>
      </c>
      <c r="F7" s="110" t="s">
        <v>112</v>
      </c>
      <c r="G7" s="95">
        <v>1867.92</v>
      </c>
      <c r="H7" s="95">
        <v>0</v>
      </c>
      <c r="I7" s="110" t="s">
        <v>89</v>
      </c>
      <c r="J7" s="110" t="s">
        <v>90</v>
      </c>
    </row>
    <row r="8" spans="1:11" ht="21">
      <c r="A8" s="110" t="s">
        <v>144</v>
      </c>
      <c r="B8" s="111" t="s">
        <v>92</v>
      </c>
      <c r="C8" s="111" t="s">
        <v>145</v>
      </c>
      <c r="D8" s="112">
        <v>42408</v>
      </c>
      <c r="E8" s="110" t="s">
        <v>101</v>
      </c>
      <c r="F8" s="110" t="s">
        <v>146</v>
      </c>
      <c r="G8" s="95">
        <v>369.68</v>
      </c>
      <c r="H8" s="95">
        <v>0</v>
      </c>
      <c r="I8" s="110" t="s">
        <v>89</v>
      </c>
      <c r="J8" s="110" t="s">
        <v>90</v>
      </c>
    </row>
    <row r="9" spans="1:11" ht="21">
      <c r="A9" s="110" t="s">
        <v>177</v>
      </c>
      <c r="B9" s="111" t="s">
        <v>92</v>
      </c>
      <c r="C9" s="111" t="s">
        <v>178</v>
      </c>
      <c r="D9" s="112">
        <v>42409</v>
      </c>
      <c r="E9" s="110" t="s">
        <v>101</v>
      </c>
      <c r="F9" s="110" t="s">
        <v>179</v>
      </c>
      <c r="G9" s="95">
        <v>79.349999999999994</v>
      </c>
      <c r="H9" s="95">
        <v>0</v>
      </c>
      <c r="I9" s="110" t="s">
        <v>89</v>
      </c>
      <c r="J9" s="110" t="s">
        <v>90</v>
      </c>
    </row>
    <row r="10" spans="1:11" ht="21">
      <c r="A10" s="110" t="s">
        <v>212</v>
      </c>
      <c r="B10" s="111" t="s">
        <v>92</v>
      </c>
      <c r="C10" s="111" t="s">
        <v>213</v>
      </c>
      <c r="D10" s="112">
        <v>42409</v>
      </c>
      <c r="E10" s="110" t="s">
        <v>87</v>
      </c>
      <c r="F10" s="110" t="s">
        <v>214</v>
      </c>
      <c r="G10" s="95">
        <v>569.03</v>
      </c>
      <c r="H10" s="95">
        <v>0</v>
      </c>
      <c r="I10" s="110" t="s">
        <v>89</v>
      </c>
      <c r="J10" s="110" t="s">
        <v>90</v>
      </c>
    </row>
    <row r="11" spans="1:11" ht="21">
      <c r="A11" s="110" t="s">
        <v>215</v>
      </c>
      <c r="B11" s="111" t="s">
        <v>92</v>
      </c>
      <c r="C11" s="111" t="s">
        <v>216</v>
      </c>
      <c r="D11" s="112">
        <v>42410</v>
      </c>
      <c r="E11" s="110" t="s">
        <v>87</v>
      </c>
      <c r="F11" s="110" t="s">
        <v>217</v>
      </c>
      <c r="G11" s="95">
        <v>1653.46</v>
      </c>
      <c r="H11" s="95">
        <v>0</v>
      </c>
      <c r="I11" s="110" t="s">
        <v>89</v>
      </c>
      <c r="J11" s="110" t="s">
        <v>90</v>
      </c>
    </row>
    <row r="12" spans="1:11" ht="21">
      <c r="A12" s="110" t="s">
        <v>218</v>
      </c>
      <c r="B12" s="111" t="s">
        <v>92</v>
      </c>
      <c r="C12" s="111" t="s">
        <v>219</v>
      </c>
      <c r="D12" s="112">
        <v>42410</v>
      </c>
      <c r="E12" s="110" t="s">
        <v>94</v>
      </c>
      <c r="F12" s="110" t="s">
        <v>220</v>
      </c>
      <c r="G12" s="95">
        <v>795</v>
      </c>
      <c r="H12" s="95">
        <v>0</v>
      </c>
      <c r="I12" s="110" t="s">
        <v>89</v>
      </c>
      <c r="J12" s="110" t="s">
        <v>90</v>
      </c>
    </row>
    <row r="13" spans="1:11" ht="31.5">
      <c r="A13" s="110" t="s">
        <v>221</v>
      </c>
      <c r="B13" s="111" t="s">
        <v>92</v>
      </c>
      <c r="C13" s="111" t="s">
        <v>222</v>
      </c>
      <c r="D13" s="112">
        <v>42411</v>
      </c>
      <c r="E13" s="110" t="s">
        <v>87</v>
      </c>
      <c r="F13" s="110" t="s">
        <v>223</v>
      </c>
      <c r="G13" s="95">
        <v>1880.75</v>
      </c>
      <c r="H13" s="95">
        <v>0</v>
      </c>
      <c r="I13" s="110" t="s">
        <v>89</v>
      </c>
      <c r="J13" s="110" t="s">
        <v>90</v>
      </c>
    </row>
    <row r="14" spans="1:11" ht="21">
      <c r="A14" s="110" t="s">
        <v>224</v>
      </c>
      <c r="B14" s="111" t="s">
        <v>92</v>
      </c>
      <c r="C14" s="111" t="s">
        <v>225</v>
      </c>
      <c r="D14" s="112">
        <v>42411</v>
      </c>
      <c r="E14" s="110" t="s">
        <v>101</v>
      </c>
      <c r="F14" s="110" t="s">
        <v>226</v>
      </c>
      <c r="G14" s="95">
        <v>569.16999999999996</v>
      </c>
      <c r="H14" s="95">
        <v>5.03</v>
      </c>
      <c r="I14" s="110" t="s">
        <v>89</v>
      </c>
      <c r="J14" s="110" t="s">
        <v>90</v>
      </c>
    </row>
    <row r="15" spans="1:11" ht="21">
      <c r="A15" s="110" t="s">
        <v>227</v>
      </c>
      <c r="B15" s="111" t="s">
        <v>92</v>
      </c>
      <c r="C15" s="111" t="s">
        <v>228</v>
      </c>
      <c r="D15" s="112">
        <v>42411</v>
      </c>
      <c r="E15" s="110" t="s">
        <v>94</v>
      </c>
      <c r="F15" s="110" t="s">
        <v>229</v>
      </c>
      <c r="G15" s="95">
        <v>240</v>
      </c>
      <c r="H15" s="95">
        <v>0</v>
      </c>
      <c r="I15" s="110" t="s">
        <v>89</v>
      </c>
      <c r="J15" s="110" t="s">
        <v>90</v>
      </c>
    </row>
    <row r="16" spans="1:11" ht="21">
      <c r="A16" s="110" t="s">
        <v>230</v>
      </c>
      <c r="B16" s="111" t="s">
        <v>92</v>
      </c>
      <c r="C16" s="111" t="s">
        <v>231</v>
      </c>
      <c r="D16" s="112">
        <v>42412</v>
      </c>
      <c r="E16" s="110" t="s">
        <v>87</v>
      </c>
      <c r="F16" s="110" t="s">
        <v>232</v>
      </c>
      <c r="G16" s="95">
        <v>377.23</v>
      </c>
      <c r="H16" s="95">
        <v>0</v>
      </c>
      <c r="I16" s="110" t="s">
        <v>89</v>
      </c>
      <c r="J16" s="110" t="s">
        <v>90</v>
      </c>
    </row>
    <row r="17" spans="1:10" ht="21">
      <c r="A17" s="110" t="s">
        <v>233</v>
      </c>
      <c r="B17" s="111" t="s">
        <v>92</v>
      </c>
      <c r="C17" s="111" t="s">
        <v>234</v>
      </c>
      <c r="D17" s="112">
        <v>42412</v>
      </c>
      <c r="E17" s="110" t="s">
        <v>94</v>
      </c>
      <c r="F17" s="110" t="s">
        <v>235</v>
      </c>
      <c r="G17" s="95">
        <v>242.4</v>
      </c>
      <c r="H17" s="95">
        <v>0</v>
      </c>
      <c r="I17" s="110" t="s">
        <v>89</v>
      </c>
      <c r="J17" s="110" t="s">
        <v>90</v>
      </c>
    </row>
    <row r="18" spans="1:10" ht="21">
      <c r="A18" s="110" t="s">
        <v>236</v>
      </c>
      <c r="B18" s="111" t="s">
        <v>92</v>
      </c>
      <c r="C18" s="111" t="s">
        <v>237</v>
      </c>
      <c r="D18" s="112">
        <v>42415</v>
      </c>
      <c r="E18" s="110" t="s">
        <v>87</v>
      </c>
      <c r="F18" s="110" t="s">
        <v>238</v>
      </c>
      <c r="G18" s="95">
        <v>2095.81</v>
      </c>
      <c r="H18" s="95">
        <v>0</v>
      </c>
      <c r="I18" s="110" t="s">
        <v>89</v>
      </c>
      <c r="J18" s="110" t="s">
        <v>90</v>
      </c>
    </row>
    <row r="19" spans="1:10" ht="21">
      <c r="A19" s="110" t="s">
        <v>239</v>
      </c>
      <c r="B19" s="111" t="s">
        <v>92</v>
      </c>
      <c r="C19" s="111" t="s">
        <v>240</v>
      </c>
      <c r="D19" s="112">
        <v>42415</v>
      </c>
      <c r="E19" s="110" t="s">
        <v>94</v>
      </c>
      <c r="F19" s="110" t="s">
        <v>241</v>
      </c>
      <c r="G19" s="95">
        <v>644.04</v>
      </c>
      <c r="H19" s="95">
        <v>0</v>
      </c>
      <c r="I19" s="110" t="s">
        <v>89</v>
      </c>
      <c r="J19" s="110" t="s">
        <v>90</v>
      </c>
    </row>
    <row r="20" spans="1:10" ht="21">
      <c r="A20" s="110" t="s">
        <v>242</v>
      </c>
      <c r="B20" s="111" t="s">
        <v>92</v>
      </c>
      <c r="C20" s="111" t="s">
        <v>243</v>
      </c>
      <c r="D20" s="112">
        <v>42416</v>
      </c>
      <c r="E20" s="110" t="s">
        <v>87</v>
      </c>
      <c r="F20" s="110" t="s">
        <v>244</v>
      </c>
      <c r="G20" s="95">
        <v>2018.1</v>
      </c>
      <c r="H20" s="95">
        <v>0</v>
      </c>
      <c r="I20" s="110" t="s">
        <v>89</v>
      </c>
      <c r="J20" s="110" t="s">
        <v>90</v>
      </c>
    </row>
    <row r="21" spans="1:10" ht="21">
      <c r="A21" s="110" t="s">
        <v>245</v>
      </c>
      <c r="B21" s="111" t="s">
        <v>92</v>
      </c>
      <c r="C21" s="111" t="s">
        <v>246</v>
      </c>
      <c r="D21" s="112">
        <v>42416</v>
      </c>
      <c r="E21" s="110" t="s">
        <v>101</v>
      </c>
      <c r="F21" s="110" t="s">
        <v>247</v>
      </c>
      <c r="G21" s="95">
        <v>242.12</v>
      </c>
      <c r="H21" s="95">
        <v>0</v>
      </c>
      <c r="I21" s="110" t="s">
        <v>89</v>
      </c>
      <c r="J21" s="110" t="s">
        <v>90</v>
      </c>
    </row>
    <row r="22" spans="1:10" ht="21">
      <c r="A22" s="110" t="s">
        <v>248</v>
      </c>
      <c r="B22" s="111" t="s">
        <v>92</v>
      </c>
      <c r="C22" s="111" t="s">
        <v>249</v>
      </c>
      <c r="D22" s="112">
        <v>42417</v>
      </c>
      <c r="E22" s="110" t="s">
        <v>87</v>
      </c>
      <c r="F22" s="110" t="s">
        <v>250</v>
      </c>
      <c r="G22" s="95">
        <v>4337.6500000000005</v>
      </c>
      <c r="H22" s="95">
        <v>112.72</v>
      </c>
      <c r="I22" s="110" t="s">
        <v>89</v>
      </c>
      <c r="J22" s="110" t="s">
        <v>90</v>
      </c>
    </row>
    <row r="23" spans="1:10" ht="21">
      <c r="A23" s="110" t="s">
        <v>251</v>
      </c>
      <c r="B23" s="111" t="s">
        <v>92</v>
      </c>
      <c r="C23" s="111" t="s">
        <v>252</v>
      </c>
      <c r="D23" s="112">
        <v>42417</v>
      </c>
      <c r="E23" s="110" t="s">
        <v>94</v>
      </c>
      <c r="F23" s="110" t="s">
        <v>253</v>
      </c>
      <c r="G23" s="95">
        <v>30</v>
      </c>
      <c r="H23" s="95">
        <v>0</v>
      </c>
      <c r="I23" s="110" t="s">
        <v>89</v>
      </c>
      <c r="J23" s="110" t="s">
        <v>90</v>
      </c>
    </row>
    <row r="24" spans="1:10" ht="21">
      <c r="A24" s="110" t="s">
        <v>254</v>
      </c>
      <c r="B24" s="111" t="s">
        <v>92</v>
      </c>
      <c r="C24" s="111" t="s">
        <v>255</v>
      </c>
      <c r="D24" s="112">
        <v>42417</v>
      </c>
      <c r="E24" s="110" t="s">
        <v>101</v>
      </c>
      <c r="F24" s="110" t="s">
        <v>256</v>
      </c>
      <c r="G24" s="95">
        <v>240</v>
      </c>
      <c r="H24" s="95">
        <v>0</v>
      </c>
      <c r="I24" s="110" t="s">
        <v>89</v>
      </c>
      <c r="J24" s="110" t="s">
        <v>90</v>
      </c>
    </row>
    <row r="25" spans="1:10" ht="21">
      <c r="A25" s="110" t="s">
        <v>257</v>
      </c>
      <c r="B25" s="111" t="s">
        <v>92</v>
      </c>
      <c r="C25" s="111" t="s">
        <v>258</v>
      </c>
      <c r="D25" s="112">
        <v>42418</v>
      </c>
      <c r="E25" s="110" t="s">
        <v>87</v>
      </c>
      <c r="F25" s="110" t="s">
        <v>259</v>
      </c>
      <c r="G25" s="95">
        <v>717.03</v>
      </c>
      <c r="H25" s="95">
        <v>0</v>
      </c>
      <c r="I25" s="110" t="s">
        <v>89</v>
      </c>
      <c r="J25" s="110" t="s">
        <v>90</v>
      </c>
    </row>
    <row r="26" spans="1:10" ht="21">
      <c r="A26" s="110" t="s">
        <v>260</v>
      </c>
      <c r="B26" s="111" t="s">
        <v>92</v>
      </c>
      <c r="C26" s="111" t="s">
        <v>261</v>
      </c>
      <c r="D26" s="112">
        <v>42419</v>
      </c>
      <c r="E26" s="110" t="s">
        <v>87</v>
      </c>
      <c r="F26" s="110" t="s">
        <v>262</v>
      </c>
      <c r="G26" s="95">
        <v>526.39</v>
      </c>
      <c r="H26" s="95">
        <v>0</v>
      </c>
      <c r="I26" s="110" t="s">
        <v>89</v>
      </c>
      <c r="J26" s="110" t="s">
        <v>90</v>
      </c>
    </row>
    <row r="27" spans="1:10" ht="21">
      <c r="A27" s="110" t="s">
        <v>263</v>
      </c>
      <c r="B27" s="111" t="s">
        <v>92</v>
      </c>
      <c r="C27" s="111" t="s">
        <v>264</v>
      </c>
      <c r="D27" s="112">
        <v>42419</v>
      </c>
      <c r="E27" s="110" t="s">
        <v>94</v>
      </c>
      <c r="F27" s="110" t="s">
        <v>265</v>
      </c>
      <c r="G27" s="95">
        <v>310.45999999999998</v>
      </c>
      <c r="H27" s="95">
        <v>0</v>
      </c>
      <c r="I27" s="110" t="s">
        <v>89</v>
      </c>
      <c r="J27" s="110" t="s">
        <v>90</v>
      </c>
    </row>
    <row r="28" spans="1:10" ht="21">
      <c r="A28" s="110" t="s">
        <v>266</v>
      </c>
      <c r="B28" s="111" t="s">
        <v>92</v>
      </c>
      <c r="C28" s="111" t="s">
        <v>267</v>
      </c>
      <c r="D28" s="112">
        <v>42422</v>
      </c>
      <c r="E28" s="110" t="s">
        <v>101</v>
      </c>
      <c r="F28" s="110" t="s">
        <v>268</v>
      </c>
      <c r="G28" s="95">
        <v>588.64</v>
      </c>
      <c r="H28" s="95">
        <v>10.58</v>
      </c>
      <c r="I28" s="110" t="s">
        <v>89</v>
      </c>
      <c r="J28" s="110" t="s">
        <v>90</v>
      </c>
    </row>
    <row r="29" spans="1:10" ht="52.5">
      <c r="A29" s="110" t="s">
        <v>269</v>
      </c>
      <c r="B29" s="111" t="s">
        <v>92</v>
      </c>
      <c r="C29" s="111" t="s">
        <v>270</v>
      </c>
      <c r="D29" s="112">
        <v>42422</v>
      </c>
      <c r="E29" s="110" t="s">
        <v>189</v>
      </c>
      <c r="F29" s="110" t="s">
        <v>271</v>
      </c>
      <c r="G29" s="95">
        <v>1047.53</v>
      </c>
      <c r="H29" s="95">
        <v>0</v>
      </c>
      <c r="I29" s="110" t="s">
        <v>89</v>
      </c>
      <c r="J29" s="110" t="s">
        <v>186</v>
      </c>
    </row>
    <row r="30" spans="1:10" ht="21">
      <c r="A30" s="110" t="s">
        <v>272</v>
      </c>
      <c r="B30" s="111" t="s">
        <v>92</v>
      </c>
      <c r="C30" s="111" t="s">
        <v>273</v>
      </c>
      <c r="D30" s="112">
        <v>42423</v>
      </c>
      <c r="E30" s="110" t="s">
        <v>87</v>
      </c>
      <c r="F30" s="110" t="s">
        <v>274</v>
      </c>
      <c r="G30" s="95">
        <v>2027.02</v>
      </c>
      <c r="H30" s="95">
        <v>0</v>
      </c>
      <c r="I30" s="110" t="s">
        <v>89</v>
      </c>
      <c r="J30" s="110" t="s">
        <v>90</v>
      </c>
    </row>
    <row r="31" spans="1:10" ht="21">
      <c r="A31" s="110" t="s">
        <v>275</v>
      </c>
      <c r="B31" s="111" t="s">
        <v>92</v>
      </c>
      <c r="C31" s="111" t="s">
        <v>276</v>
      </c>
      <c r="D31" s="112">
        <v>42423</v>
      </c>
      <c r="E31" s="110" t="s">
        <v>94</v>
      </c>
      <c r="F31" s="110" t="s">
        <v>277</v>
      </c>
      <c r="G31" s="95">
        <v>1749.72</v>
      </c>
      <c r="H31" s="95">
        <v>5.56</v>
      </c>
      <c r="I31" s="110" t="s">
        <v>89</v>
      </c>
      <c r="J31" s="110" t="s">
        <v>90</v>
      </c>
    </row>
    <row r="32" spans="1:10" ht="21">
      <c r="A32" s="110" t="s">
        <v>278</v>
      </c>
      <c r="B32" s="111" t="s">
        <v>92</v>
      </c>
      <c r="C32" s="111" t="s">
        <v>279</v>
      </c>
      <c r="D32" s="112">
        <v>42423</v>
      </c>
      <c r="E32" s="110" t="s">
        <v>101</v>
      </c>
      <c r="F32" s="110" t="s">
        <v>280</v>
      </c>
      <c r="G32" s="95">
        <v>704.15</v>
      </c>
      <c r="H32" s="95">
        <v>0</v>
      </c>
      <c r="I32" s="110" t="s">
        <v>89</v>
      </c>
      <c r="J32" s="110" t="s">
        <v>90</v>
      </c>
    </row>
    <row r="33" spans="1:11" ht="21">
      <c r="A33" s="110" t="s">
        <v>286</v>
      </c>
      <c r="B33" s="111" t="s">
        <v>92</v>
      </c>
      <c r="C33" s="111" t="s">
        <v>287</v>
      </c>
      <c r="D33" s="112">
        <v>42424</v>
      </c>
      <c r="E33" s="110" t="s">
        <v>87</v>
      </c>
      <c r="F33" s="110" t="s">
        <v>288</v>
      </c>
      <c r="G33" s="95">
        <v>570.27</v>
      </c>
      <c r="H33" s="95">
        <v>0</v>
      </c>
      <c r="I33" s="110" t="s">
        <v>89</v>
      </c>
      <c r="J33" s="110" t="s">
        <v>90</v>
      </c>
    </row>
    <row r="34" spans="1:11" ht="21">
      <c r="A34" s="110" t="s">
        <v>292</v>
      </c>
      <c r="B34" s="111" t="s">
        <v>92</v>
      </c>
      <c r="C34" s="111" t="s">
        <v>293</v>
      </c>
      <c r="D34" s="112">
        <v>42424</v>
      </c>
      <c r="E34" s="110" t="s">
        <v>94</v>
      </c>
      <c r="F34" s="110" t="s">
        <v>294</v>
      </c>
      <c r="G34" s="95">
        <v>344.12</v>
      </c>
      <c r="H34" s="95">
        <v>0</v>
      </c>
      <c r="I34" s="110" t="s">
        <v>89</v>
      </c>
      <c r="J34" s="110" t="s">
        <v>90</v>
      </c>
    </row>
    <row r="35" spans="1:11" ht="21">
      <c r="A35" s="110" t="s">
        <v>299</v>
      </c>
      <c r="B35" s="111" t="s">
        <v>92</v>
      </c>
      <c r="C35" s="111" t="s">
        <v>300</v>
      </c>
      <c r="D35" s="112">
        <v>42424</v>
      </c>
      <c r="E35" s="110" t="s">
        <v>101</v>
      </c>
      <c r="F35" s="110" t="s">
        <v>301</v>
      </c>
      <c r="G35" s="95">
        <v>1064.55</v>
      </c>
      <c r="H35" s="95">
        <v>27.56</v>
      </c>
      <c r="I35" s="110" t="s">
        <v>89</v>
      </c>
      <c r="J35" s="110" t="s">
        <v>90</v>
      </c>
    </row>
    <row r="36" spans="1:11" ht="21">
      <c r="A36" s="110" t="s">
        <v>306</v>
      </c>
      <c r="B36" s="111" t="s">
        <v>92</v>
      </c>
      <c r="C36" s="111" t="s">
        <v>307</v>
      </c>
      <c r="D36" s="112">
        <v>42425</v>
      </c>
      <c r="E36" s="110" t="s">
        <v>87</v>
      </c>
      <c r="F36" s="110" t="s">
        <v>308</v>
      </c>
      <c r="G36" s="95">
        <v>1974.46</v>
      </c>
      <c r="H36" s="95">
        <v>0</v>
      </c>
      <c r="I36" s="110" t="s">
        <v>89</v>
      </c>
      <c r="J36" s="110" t="s">
        <v>90</v>
      </c>
    </row>
    <row r="37" spans="1:11" ht="21">
      <c r="A37" s="110" t="s">
        <v>313</v>
      </c>
      <c r="B37" s="111" t="s">
        <v>92</v>
      </c>
      <c r="C37" s="111" t="s">
        <v>314</v>
      </c>
      <c r="D37" s="112">
        <v>42426</v>
      </c>
      <c r="E37" s="110" t="s">
        <v>94</v>
      </c>
      <c r="F37" s="110" t="s">
        <v>315</v>
      </c>
      <c r="G37" s="95">
        <v>340</v>
      </c>
      <c r="H37" s="95">
        <v>0</v>
      </c>
      <c r="I37" s="110" t="s">
        <v>89</v>
      </c>
      <c r="J37" s="110" t="s">
        <v>90</v>
      </c>
    </row>
    <row r="38" spans="1:11" ht="31.5">
      <c r="A38" s="110" t="s">
        <v>320</v>
      </c>
      <c r="B38" s="111" t="s">
        <v>92</v>
      </c>
      <c r="C38" s="111" t="s">
        <v>321</v>
      </c>
      <c r="D38" s="112">
        <v>42426</v>
      </c>
      <c r="E38" s="110" t="s">
        <v>87</v>
      </c>
      <c r="F38" s="110" t="s">
        <v>322</v>
      </c>
      <c r="G38" s="95">
        <v>2462.02</v>
      </c>
      <c r="H38" s="95">
        <v>0</v>
      </c>
      <c r="I38" s="110" t="s">
        <v>89</v>
      </c>
      <c r="J38" s="110" t="s">
        <v>90</v>
      </c>
    </row>
    <row r="39" spans="1:11" ht="21">
      <c r="A39" s="110" t="s">
        <v>329</v>
      </c>
      <c r="B39" s="111" t="s">
        <v>92</v>
      </c>
      <c r="C39" s="111" t="s">
        <v>330</v>
      </c>
      <c r="D39" s="112">
        <v>42426</v>
      </c>
      <c r="E39" s="110" t="s">
        <v>101</v>
      </c>
      <c r="F39" s="110" t="s">
        <v>331</v>
      </c>
      <c r="G39" s="95">
        <v>426.76</v>
      </c>
      <c r="H39" s="95">
        <v>9.26</v>
      </c>
      <c r="I39" s="110" t="s">
        <v>89</v>
      </c>
      <c r="J39" s="110" t="s">
        <v>90</v>
      </c>
    </row>
    <row r="40" spans="1:11" ht="21">
      <c r="A40" s="110" t="s">
        <v>335</v>
      </c>
      <c r="B40" s="111" t="s">
        <v>92</v>
      </c>
      <c r="C40" s="111" t="s">
        <v>336</v>
      </c>
      <c r="D40" s="112">
        <v>42429</v>
      </c>
      <c r="E40" s="110" t="s">
        <v>94</v>
      </c>
      <c r="F40" s="110" t="s">
        <v>337</v>
      </c>
      <c r="G40" s="95">
        <v>1803.21</v>
      </c>
      <c r="H40" s="95">
        <v>36.24</v>
      </c>
      <c r="I40" s="110" t="s">
        <v>89</v>
      </c>
      <c r="J40" s="110" t="s">
        <v>90</v>
      </c>
    </row>
    <row r="41" spans="1:11" ht="21">
      <c r="A41" s="110" t="s">
        <v>341</v>
      </c>
      <c r="B41" s="111" t="s">
        <v>92</v>
      </c>
      <c r="C41" s="111" t="s">
        <v>342</v>
      </c>
      <c r="D41" s="112">
        <v>42429</v>
      </c>
      <c r="E41" s="110" t="s">
        <v>101</v>
      </c>
      <c r="F41" s="110" t="s">
        <v>343</v>
      </c>
      <c r="G41" s="95">
        <v>1979</v>
      </c>
      <c r="H41" s="95">
        <v>58.91</v>
      </c>
      <c r="I41" s="110" t="s">
        <v>89</v>
      </c>
      <c r="J41" s="110" t="s">
        <v>90</v>
      </c>
    </row>
    <row r="42" spans="1:11" ht="31.5">
      <c r="A42" s="110" t="s">
        <v>348</v>
      </c>
      <c r="B42" s="111" t="s">
        <v>92</v>
      </c>
      <c r="C42" s="111" t="s">
        <v>349</v>
      </c>
      <c r="D42" s="112">
        <v>42429</v>
      </c>
      <c r="E42" s="110" t="s">
        <v>87</v>
      </c>
      <c r="F42" s="110" t="s">
        <v>350</v>
      </c>
      <c r="G42" s="95">
        <v>6929.26</v>
      </c>
      <c r="H42" s="95">
        <v>26.16</v>
      </c>
      <c r="I42" s="110" t="s">
        <v>89</v>
      </c>
      <c r="J42" s="110" t="s">
        <v>90</v>
      </c>
    </row>
    <row r="43" spans="1:11" ht="31.5">
      <c r="A43" s="110" t="s">
        <v>391</v>
      </c>
      <c r="B43" s="111" t="s">
        <v>392</v>
      </c>
      <c r="C43" s="111" t="s">
        <v>393</v>
      </c>
      <c r="D43" s="112">
        <v>42426</v>
      </c>
      <c r="E43" s="110" t="s">
        <v>394</v>
      </c>
      <c r="F43" s="110" t="s">
        <v>395</v>
      </c>
      <c r="G43" s="95">
        <v>147933.26</v>
      </c>
      <c r="H43" s="95">
        <v>0</v>
      </c>
      <c r="I43" s="110" t="s">
        <v>143</v>
      </c>
      <c r="J43" s="110" t="s">
        <v>396</v>
      </c>
      <c r="K43" s="124">
        <f>SUM(G43:G47)</f>
        <v>153334.65</v>
      </c>
    </row>
    <row r="44" spans="1:11" ht="31.5">
      <c r="A44" s="110" t="s">
        <v>397</v>
      </c>
      <c r="B44" s="111" t="s">
        <v>392</v>
      </c>
      <c r="C44" s="111" t="s">
        <v>398</v>
      </c>
      <c r="D44" s="112">
        <v>42429</v>
      </c>
      <c r="E44" s="110" t="s">
        <v>394</v>
      </c>
      <c r="F44" s="110" t="s">
        <v>395</v>
      </c>
      <c r="G44" s="95">
        <v>2.96</v>
      </c>
      <c r="H44" s="95">
        <v>0</v>
      </c>
      <c r="I44" s="110" t="s">
        <v>143</v>
      </c>
      <c r="J44" s="110" t="s">
        <v>396</v>
      </c>
    </row>
    <row r="45" spans="1:11" ht="31.5">
      <c r="A45" s="110" t="s">
        <v>399</v>
      </c>
      <c r="B45" s="111" t="s">
        <v>392</v>
      </c>
      <c r="C45" s="111" t="s">
        <v>400</v>
      </c>
      <c r="D45" s="112">
        <v>42429</v>
      </c>
      <c r="E45" s="110" t="s">
        <v>394</v>
      </c>
      <c r="F45" s="110" t="s">
        <v>395</v>
      </c>
      <c r="G45" s="95">
        <v>81.8</v>
      </c>
      <c r="H45" s="95">
        <v>0</v>
      </c>
      <c r="I45" s="110" t="s">
        <v>143</v>
      </c>
      <c r="J45" s="110" t="s">
        <v>396</v>
      </c>
    </row>
    <row r="46" spans="1:11" ht="31.5">
      <c r="A46" s="110" t="s">
        <v>401</v>
      </c>
      <c r="B46" s="111" t="s">
        <v>392</v>
      </c>
      <c r="C46" s="111" t="s">
        <v>402</v>
      </c>
      <c r="D46" s="112">
        <v>42429</v>
      </c>
      <c r="E46" s="110" t="s">
        <v>394</v>
      </c>
      <c r="F46" s="110" t="s">
        <v>395</v>
      </c>
      <c r="G46" s="95">
        <v>1382.48</v>
      </c>
      <c r="H46" s="95">
        <v>0</v>
      </c>
      <c r="I46" s="110" t="s">
        <v>143</v>
      </c>
      <c r="J46" s="110" t="s">
        <v>396</v>
      </c>
    </row>
    <row r="47" spans="1:11" ht="31.5">
      <c r="A47" s="110" t="s">
        <v>403</v>
      </c>
      <c r="B47" s="111" t="s">
        <v>392</v>
      </c>
      <c r="C47" s="111" t="s">
        <v>404</v>
      </c>
      <c r="D47" s="112">
        <v>42429</v>
      </c>
      <c r="E47" s="110" t="s">
        <v>394</v>
      </c>
      <c r="F47" s="110" t="s">
        <v>395</v>
      </c>
      <c r="G47" s="95">
        <v>3934.15</v>
      </c>
      <c r="H47" s="95">
        <v>0</v>
      </c>
      <c r="I47" s="110" t="s">
        <v>143</v>
      </c>
      <c r="J47" s="110" t="s">
        <v>396</v>
      </c>
    </row>
    <row r="48" spans="1:11" ht="21">
      <c r="A48" s="110" t="s">
        <v>106</v>
      </c>
      <c r="B48" s="111" t="s">
        <v>107</v>
      </c>
      <c r="C48" s="111" t="s">
        <v>108</v>
      </c>
      <c r="D48" s="112">
        <v>42401</v>
      </c>
      <c r="E48" s="110" t="s">
        <v>87</v>
      </c>
      <c r="F48" s="110" t="s">
        <v>109</v>
      </c>
      <c r="G48" s="95">
        <v>3203.25</v>
      </c>
      <c r="H48" s="95">
        <v>0</v>
      </c>
      <c r="I48" s="110" t="s">
        <v>89</v>
      </c>
      <c r="J48" s="110" t="s">
        <v>90</v>
      </c>
      <c r="K48" s="124">
        <f>SUM(G48:G78)</f>
        <v>79681.22</v>
      </c>
    </row>
    <row r="49" spans="1:10" ht="21">
      <c r="A49" s="110" t="s">
        <v>113</v>
      </c>
      <c r="B49" s="111" t="s">
        <v>107</v>
      </c>
      <c r="C49" s="111" t="s">
        <v>114</v>
      </c>
      <c r="D49" s="112">
        <v>42401</v>
      </c>
      <c r="E49" s="110" t="s">
        <v>94</v>
      </c>
      <c r="F49" s="110" t="s">
        <v>115</v>
      </c>
      <c r="G49" s="95">
        <v>292.95</v>
      </c>
      <c r="H49" s="95">
        <v>0</v>
      </c>
      <c r="I49" s="110" t="s">
        <v>89</v>
      </c>
      <c r="J49" s="110" t="s">
        <v>90</v>
      </c>
    </row>
    <row r="50" spans="1:10" ht="21">
      <c r="A50" s="110" t="s">
        <v>116</v>
      </c>
      <c r="B50" s="113" t="s">
        <v>107</v>
      </c>
      <c r="C50" s="113" t="s">
        <v>117</v>
      </c>
      <c r="D50" s="114">
        <v>42401</v>
      </c>
      <c r="E50" s="115" t="s">
        <v>87</v>
      </c>
      <c r="F50" s="115" t="s">
        <v>118</v>
      </c>
      <c r="G50" s="116">
        <v>16002.16</v>
      </c>
      <c r="H50" s="95">
        <v>467.39</v>
      </c>
      <c r="I50" s="110" t="s">
        <v>89</v>
      </c>
      <c r="J50" s="110" t="s">
        <v>90</v>
      </c>
    </row>
    <row r="51" spans="1:10" ht="21">
      <c r="A51" s="110" t="s">
        <v>119</v>
      </c>
      <c r="B51" s="111" t="s">
        <v>107</v>
      </c>
      <c r="C51" s="111" t="s">
        <v>120</v>
      </c>
      <c r="D51" s="112">
        <v>42402</v>
      </c>
      <c r="E51" s="110" t="s">
        <v>87</v>
      </c>
      <c r="F51" s="110" t="s">
        <v>121</v>
      </c>
      <c r="G51" s="95">
        <v>1212.03</v>
      </c>
      <c r="H51" s="95">
        <v>0</v>
      </c>
      <c r="I51" s="110" t="s">
        <v>89</v>
      </c>
      <c r="J51" s="110" t="s">
        <v>90</v>
      </c>
    </row>
    <row r="52" spans="1:10" ht="21">
      <c r="A52" s="110" t="s">
        <v>122</v>
      </c>
      <c r="B52" s="111" t="s">
        <v>107</v>
      </c>
      <c r="C52" s="111" t="s">
        <v>123</v>
      </c>
      <c r="D52" s="112">
        <v>42402</v>
      </c>
      <c r="E52" s="110" t="s">
        <v>101</v>
      </c>
      <c r="F52" s="110" t="s">
        <v>124</v>
      </c>
      <c r="G52" s="95">
        <v>743.75</v>
      </c>
      <c r="H52" s="95">
        <v>0</v>
      </c>
      <c r="I52" s="110" t="s">
        <v>89</v>
      </c>
      <c r="J52" s="110" t="s">
        <v>90</v>
      </c>
    </row>
    <row r="53" spans="1:10" ht="21">
      <c r="A53" s="110" t="s">
        <v>125</v>
      </c>
      <c r="B53" s="111" t="s">
        <v>107</v>
      </c>
      <c r="C53" s="111" t="s">
        <v>126</v>
      </c>
      <c r="D53" s="112">
        <v>42402</v>
      </c>
      <c r="E53" s="110" t="s">
        <v>87</v>
      </c>
      <c r="F53" s="110" t="s">
        <v>127</v>
      </c>
      <c r="G53" s="95">
        <v>1566.08</v>
      </c>
      <c r="H53" s="95">
        <v>34.75</v>
      </c>
      <c r="I53" s="110" t="s">
        <v>89</v>
      </c>
      <c r="J53" s="110" t="s">
        <v>90</v>
      </c>
    </row>
    <row r="54" spans="1:10" ht="21">
      <c r="A54" s="110" t="s">
        <v>128</v>
      </c>
      <c r="B54" s="111" t="s">
        <v>107</v>
      </c>
      <c r="C54" s="111" t="s">
        <v>129</v>
      </c>
      <c r="D54" s="112">
        <v>42403</v>
      </c>
      <c r="E54" s="110" t="s">
        <v>87</v>
      </c>
      <c r="F54" s="110" t="s">
        <v>130</v>
      </c>
      <c r="G54" s="95">
        <v>581.22</v>
      </c>
      <c r="H54" s="95">
        <v>0</v>
      </c>
      <c r="I54" s="110" t="s">
        <v>89</v>
      </c>
      <c r="J54" s="110" t="s">
        <v>90</v>
      </c>
    </row>
    <row r="55" spans="1:10" ht="21">
      <c r="A55" s="110" t="s">
        <v>131</v>
      </c>
      <c r="B55" s="111" t="s">
        <v>107</v>
      </c>
      <c r="C55" s="111" t="s">
        <v>132</v>
      </c>
      <c r="D55" s="112">
        <v>42403</v>
      </c>
      <c r="E55" s="110" t="s">
        <v>94</v>
      </c>
      <c r="F55" s="110" t="s">
        <v>133</v>
      </c>
      <c r="G55" s="95">
        <v>563.01</v>
      </c>
      <c r="H55" s="95">
        <v>0</v>
      </c>
      <c r="I55" s="110" t="s">
        <v>89</v>
      </c>
      <c r="J55" s="110" t="s">
        <v>90</v>
      </c>
    </row>
    <row r="56" spans="1:10" ht="21">
      <c r="A56" s="110" t="s">
        <v>134</v>
      </c>
      <c r="B56" s="111" t="s">
        <v>107</v>
      </c>
      <c r="C56" s="111" t="s">
        <v>135</v>
      </c>
      <c r="D56" s="112">
        <v>42403</v>
      </c>
      <c r="E56" s="110" t="s">
        <v>101</v>
      </c>
      <c r="F56" s="110" t="s">
        <v>136</v>
      </c>
      <c r="G56" s="95">
        <v>366.06</v>
      </c>
      <c r="H56" s="95">
        <v>10.82</v>
      </c>
      <c r="I56" s="110" t="s">
        <v>89</v>
      </c>
      <c r="J56" s="110" t="s">
        <v>90</v>
      </c>
    </row>
    <row r="57" spans="1:10" ht="21">
      <c r="A57" s="110" t="s">
        <v>137</v>
      </c>
      <c r="B57" s="111" t="s">
        <v>107</v>
      </c>
      <c r="C57" s="111" t="s">
        <v>138</v>
      </c>
      <c r="D57" s="112">
        <v>42403</v>
      </c>
      <c r="E57" s="110" t="s">
        <v>87</v>
      </c>
      <c r="F57" s="110" t="s">
        <v>139</v>
      </c>
      <c r="G57" s="95">
        <v>1344.34</v>
      </c>
      <c r="H57" s="95">
        <v>0</v>
      </c>
      <c r="I57" s="110" t="s">
        <v>89</v>
      </c>
      <c r="J57" s="110" t="s">
        <v>90</v>
      </c>
    </row>
    <row r="58" spans="1:10" ht="31.5">
      <c r="A58" s="110" t="s">
        <v>140</v>
      </c>
      <c r="B58" s="111" t="s">
        <v>107</v>
      </c>
      <c r="C58" s="111" t="s">
        <v>141</v>
      </c>
      <c r="D58" s="112">
        <v>42404</v>
      </c>
      <c r="E58" s="110" t="s">
        <v>87</v>
      </c>
      <c r="F58" s="110" t="s">
        <v>142</v>
      </c>
      <c r="G58" s="95">
        <v>110</v>
      </c>
      <c r="H58" s="95">
        <v>0</v>
      </c>
      <c r="I58" s="110" t="s">
        <v>143</v>
      </c>
      <c r="J58" s="110" t="s">
        <v>90</v>
      </c>
    </row>
    <row r="59" spans="1:10" ht="31.5">
      <c r="A59" s="110" t="s">
        <v>147</v>
      </c>
      <c r="B59" s="111" t="s">
        <v>107</v>
      </c>
      <c r="C59" s="111" t="s">
        <v>148</v>
      </c>
      <c r="D59" s="112">
        <v>42405</v>
      </c>
      <c r="E59" s="110" t="s">
        <v>87</v>
      </c>
      <c r="F59" s="110" t="s">
        <v>149</v>
      </c>
      <c r="G59" s="95">
        <v>45</v>
      </c>
      <c r="H59" s="95">
        <v>0</v>
      </c>
      <c r="I59" s="110" t="s">
        <v>143</v>
      </c>
      <c r="J59" s="110" t="s">
        <v>90</v>
      </c>
    </row>
    <row r="60" spans="1:10" ht="21">
      <c r="A60" s="110" t="s">
        <v>150</v>
      </c>
      <c r="B60" s="111" t="s">
        <v>107</v>
      </c>
      <c r="C60" s="111" t="s">
        <v>151</v>
      </c>
      <c r="D60" s="112">
        <v>42408</v>
      </c>
      <c r="E60" s="110" t="s">
        <v>87</v>
      </c>
      <c r="F60" s="110" t="s">
        <v>152</v>
      </c>
      <c r="G60" s="95">
        <v>240</v>
      </c>
      <c r="H60" s="95">
        <v>0</v>
      </c>
      <c r="I60" s="110" t="s">
        <v>89</v>
      </c>
      <c r="J60" s="110" t="s">
        <v>90</v>
      </c>
    </row>
    <row r="61" spans="1:10" ht="21">
      <c r="A61" s="110" t="s">
        <v>153</v>
      </c>
      <c r="B61" s="111" t="s">
        <v>107</v>
      </c>
      <c r="C61" s="111" t="s">
        <v>154</v>
      </c>
      <c r="D61" s="112">
        <v>42408</v>
      </c>
      <c r="E61" s="110" t="s">
        <v>87</v>
      </c>
      <c r="F61" s="110" t="s">
        <v>155</v>
      </c>
      <c r="G61" s="95">
        <v>454.01</v>
      </c>
      <c r="H61" s="95">
        <v>0</v>
      </c>
      <c r="I61" s="110" t="s">
        <v>89</v>
      </c>
      <c r="J61" s="110" t="s">
        <v>90</v>
      </c>
    </row>
    <row r="62" spans="1:10" ht="21">
      <c r="A62" s="110" t="s">
        <v>156</v>
      </c>
      <c r="B62" s="111" t="s">
        <v>107</v>
      </c>
      <c r="C62" s="111" t="s">
        <v>157</v>
      </c>
      <c r="D62" s="112">
        <v>42409</v>
      </c>
      <c r="E62" s="110" t="s">
        <v>87</v>
      </c>
      <c r="F62" s="110" t="s">
        <v>158</v>
      </c>
      <c r="G62" s="95">
        <v>611.63</v>
      </c>
      <c r="H62" s="95">
        <v>2.2999999999999998</v>
      </c>
      <c r="I62" s="110" t="s">
        <v>89</v>
      </c>
      <c r="J62" s="110" t="s">
        <v>90</v>
      </c>
    </row>
    <row r="63" spans="1:10" ht="21">
      <c r="A63" s="110" t="s">
        <v>159</v>
      </c>
      <c r="B63" s="111" t="s">
        <v>107</v>
      </c>
      <c r="C63" s="111" t="s">
        <v>160</v>
      </c>
      <c r="D63" s="112">
        <v>42410</v>
      </c>
      <c r="E63" s="110" t="s">
        <v>87</v>
      </c>
      <c r="F63" s="110" t="s">
        <v>161</v>
      </c>
      <c r="G63" s="95">
        <v>270.37</v>
      </c>
      <c r="H63" s="95">
        <v>0</v>
      </c>
      <c r="I63" s="110" t="s">
        <v>89</v>
      </c>
      <c r="J63" s="110" t="s">
        <v>90</v>
      </c>
    </row>
    <row r="64" spans="1:10" ht="21">
      <c r="A64" s="110" t="s">
        <v>162</v>
      </c>
      <c r="B64" s="111" t="s">
        <v>107</v>
      </c>
      <c r="C64" s="111" t="s">
        <v>163</v>
      </c>
      <c r="D64" s="112">
        <v>42411</v>
      </c>
      <c r="E64" s="110" t="s">
        <v>87</v>
      </c>
      <c r="F64" s="110" t="s">
        <v>164</v>
      </c>
      <c r="G64" s="95">
        <v>382.7</v>
      </c>
      <c r="H64" s="95">
        <v>0</v>
      </c>
      <c r="I64" s="110" t="s">
        <v>89</v>
      </c>
      <c r="J64" s="110" t="s">
        <v>90</v>
      </c>
    </row>
    <row r="65" spans="1:11" ht="21">
      <c r="A65" s="110" t="s">
        <v>165</v>
      </c>
      <c r="B65" s="111" t="s">
        <v>107</v>
      </c>
      <c r="C65" s="111" t="s">
        <v>166</v>
      </c>
      <c r="D65" s="112">
        <v>42412</v>
      </c>
      <c r="E65" s="110" t="s">
        <v>87</v>
      </c>
      <c r="F65" s="110" t="s">
        <v>167</v>
      </c>
      <c r="G65" s="95">
        <v>1559.81</v>
      </c>
      <c r="H65" s="95">
        <v>42.56</v>
      </c>
      <c r="I65" s="110" t="s">
        <v>89</v>
      </c>
      <c r="J65" s="110" t="s">
        <v>90</v>
      </c>
    </row>
    <row r="66" spans="1:11" ht="21">
      <c r="A66" s="110" t="s">
        <v>168</v>
      </c>
      <c r="B66" s="111" t="s">
        <v>107</v>
      </c>
      <c r="C66" s="111" t="s">
        <v>169</v>
      </c>
      <c r="D66" s="112">
        <v>42415</v>
      </c>
      <c r="E66" s="110" t="s">
        <v>87</v>
      </c>
      <c r="F66" s="110" t="s">
        <v>170</v>
      </c>
      <c r="G66" s="95">
        <v>279.52999999999997</v>
      </c>
      <c r="H66" s="95">
        <v>0</v>
      </c>
      <c r="I66" s="110" t="s">
        <v>89</v>
      </c>
      <c r="J66" s="110" t="s">
        <v>90</v>
      </c>
    </row>
    <row r="67" spans="1:11" ht="21">
      <c r="A67" s="110" t="s">
        <v>171</v>
      </c>
      <c r="B67" s="111" t="s">
        <v>107</v>
      </c>
      <c r="C67" s="111" t="s">
        <v>172</v>
      </c>
      <c r="D67" s="112">
        <v>42416</v>
      </c>
      <c r="E67" s="110" t="s">
        <v>87</v>
      </c>
      <c r="F67" s="110" t="s">
        <v>173</v>
      </c>
      <c r="G67" s="95">
        <v>1041.71</v>
      </c>
      <c r="H67" s="95">
        <v>0</v>
      </c>
      <c r="I67" s="110" t="s">
        <v>89</v>
      </c>
      <c r="J67" s="110" t="s">
        <v>90</v>
      </c>
    </row>
    <row r="68" spans="1:11" ht="21">
      <c r="A68" s="110" t="s">
        <v>174</v>
      </c>
      <c r="B68" s="111" t="s">
        <v>107</v>
      </c>
      <c r="C68" s="111" t="s">
        <v>175</v>
      </c>
      <c r="D68" s="112">
        <v>42417</v>
      </c>
      <c r="E68" s="110" t="s">
        <v>87</v>
      </c>
      <c r="F68" s="110" t="s">
        <v>176</v>
      </c>
      <c r="G68" s="95">
        <v>320.07</v>
      </c>
      <c r="H68" s="95">
        <v>0</v>
      </c>
      <c r="I68" s="110" t="s">
        <v>89</v>
      </c>
      <c r="J68" s="110" t="s">
        <v>90</v>
      </c>
    </row>
    <row r="69" spans="1:11" ht="21">
      <c r="A69" s="110" t="s">
        <v>180</v>
      </c>
      <c r="B69" s="111" t="s">
        <v>107</v>
      </c>
      <c r="C69" s="111" t="s">
        <v>181</v>
      </c>
      <c r="D69" s="112">
        <v>42418</v>
      </c>
      <c r="E69" s="110" t="s">
        <v>87</v>
      </c>
      <c r="F69" s="110" t="s">
        <v>182</v>
      </c>
      <c r="G69" s="95">
        <v>1127.8</v>
      </c>
      <c r="H69" s="95">
        <v>0</v>
      </c>
      <c r="I69" s="110" t="s">
        <v>89</v>
      </c>
      <c r="J69" s="110" t="s">
        <v>90</v>
      </c>
    </row>
    <row r="70" spans="1:11" ht="52.5">
      <c r="A70" s="110" t="s">
        <v>183</v>
      </c>
      <c r="B70" s="111" t="s">
        <v>107</v>
      </c>
      <c r="C70" s="111" t="s">
        <v>184</v>
      </c>
      <c r="D70" s="112">
        <v>42419</v>
      </c>
      <c r="E70" s="110" t="s">
        <v>87</v>
      </c>
      <c r="F70" s="110" t="s">
        <v>185</v>
      </c>
      <c r="G70" s="95">
        <v>925.96</v>
      </c>
      <c r="H70" s="95">
        <v>0</v>
      </c>
      <c r="I70" s="110" t="s">
        <v>89</v>
      </c>
      <c r="J70" s="110" t="s">
        <v>186</v>
      </c>
    </row>
    <row r="71" spans="1:11" ht="21">
      <c r="A71" s="110" t="s">
        <v>187</v>
      </c>
      <c r="B71" s="111" t="s">
        <v>107</v>
      </c>
      <c r="C71" s="111" t="s">
        <v>188</v>
      </c>
      <c r="D71" s="112">
        <v>42422</v>
      </c>
      <c r="E71" s="110" t="s">
        <v>189</v>
      </c>
      <c r="F71" s="110" t="s">
        <v>190</v>
      </c>
      <c r="G71" s="95">
        <v>6867.71</v>
      </c>
      <c r="H71" s="95">
        <v>169.15</v>
      </c>
      <c r="I71" s="110" t="s">
        <v>89</v>
      </c>
      <c r="J71" s="110" t="s">
        <v>90</v>
      </c>
    </row>
    <row r="72" spans="1:11" ht="21">
      <c r="A72" s="110" t="s">
        <v>191</v>
      </c>
      <c r="B72" s="111" t="s">
        <v>107</v>
      </c>
      <c r="C72" s="111" t="s">
        <v>192</v>
      </c>
      <c r="D72" s="112">
        <v>42423</v>
      </c>
      <c r="E72" s="110" t="s">
        <v>87</v>
      </c>
      <c r="F72" s="110" t="s">
        <v>193</v>
      </c>
      <c r="G72" s="95">
        <v>433.77</v>
      </c>
      <c r="H72" s="95">
        <v>0</v>
      </c>
      <c r="I72" s="110" t="s">
        <v>89</v>
      </c>
      <c r="J72" s="110" t="s">
        <v>90</v>
      </c>
    </row>
    <row r="73" spans="1:11" ht="21">
      <c r="A73" s="110" t="s">
        <v>194</v>
      </c>
      <c r="B73" s="111" t="s">
        <v>107</v>
      </c>
      <c r="C73" s="111" t="s">
        <v>195</v>
      </c>
      <c r="D73" s="112">
        <v>42424</v>
      </c>
      <c r="E73" s="110" t="s">
        <v>87</v>
      </c>
      <c r="F73" s="110" t="s">
        <v>196</v>
      </c>
      <c r="G73" s="95">
        <v>971.52</v>
      </c>
      <c r="H73" s="95">
        <v>0</v>
      </c>
      <c r="I73" s="110" t="s">
        <v>89</v>
      </c>
      <c r="J73" s="110" t="s">
        <v>90</v>
      </c>
    </row>
    <row r="74" spans="1:11" ht="21">
      <c r="A74" s="110" t="s">
        <v>197</v>
      </c>
      <c r="B74" s="111" t="s">
        <v>107</v>
      </c>
      <c r="C74" s="111" t="s">
        <v>198</v>
      </c>
      <c r="D74" s="112">
        <v>42425</v>
      </c>
      <c r="E74" s="110" t="s">
        <v>87</v>
      </c>
      <c r="F74" s="110" t="s">
        <v>199</v>
      </c>
      <c r="G74" s="95">
        <v>1069.9100000000001</v>
      </c>
      <c r="H74" s="95">
        <v>10.46</v>
      </c>
      <c r="I74" s="110" t="s">
        <v>89</v>
      </c>
      <c r="J74" s="110" t="s">
        <v>90</v>
      </c>
    </row>
    <row r="75" spans="1:11" ht="21">
      <c r="A75" s="110" t="s">
        <v>200</v>
      </c>
      <c r="B75" s="111" t="s">
        <v>107</v>
      </c>
      <c r="C75" s="111" t="s">
        <v>201</v>
      </c>
      <c r="D75" s="112">
        <v>42426</v>
      </c>
      <c r="E75" s="110" t="s">
        <v>87</v>
      </c>
      <c r="F75" s="110" t="s">
        <v>202</v>
      </c>
      <c r="G75" s="95">
        <v>15258.44</v>
      </c>
      <c r="H75" s="95">
        <v>486.2</v>
      </c>
      <c r="I75" s="110" t="s">
        <v>89</v>
      </c>
      <c r="J75" s="110" t="s">
        <v>90</v>
      </c>
    </row>
    <row r="76" spans="1:11" ht="21">
      <c r="A76" s="110" t="s">
        <v>203</v>
      </c>
      <c r="B76" s="111" t="s">
        <v>107</v>
      </c>
      <c r="C76" s="111" t="s">
        <v>204</v>
      </c>
      <c r="D76" s="112">
        <v>42429</v>
      </c>
      <c r="E76" s="110" t="s">
        <v>87</v>
      </c>
      <c r="F76" s="110" t="s">
        <v>205</v>
      </c>
      <c r="G76" s="95">
        <v>5273.98</v>
      </c>
      <c r="H76" s="95">
        <v>83.99</v>
      </c>
      <c r="I76" s="110" t="s">
        <v>89</v>
      </c>
      <c r="J76" s="110" t="s">
        <v>90</v>
      </c>
    </row>
    <row r="77" spans="1:11" ht="21">
      <c r="A77" s="110" t="s">
        <v>206</v>
      </c>
      <c r="B77" s="111" t="s">
        <v>107</v>
      </c>
      <c r="C77" s="111" t="s">
        <v>207</v>
      </c>
      <c r="D77" s="112">
        <v>42429</v>
      </c>
      <c r="E77" s="110" t="s">
        <v>87</v>
      </c>
      <c r="F77" s="110" t="s">
        <v>208</v>
      </c>
      <c r="G77" s="95">
        <v>560.29</v>
      </c>
      <c r="H77" s="95">
        <v>0</v>
      </c>
      <c r="I77" s="110" t="s">
        <v>89</v>
      </c>
      <c r="J77" s="110" t="s">
        <v>90</v>
      </c>
    </row>
    <row r="78" spans="1:11" ht="94.5">
      <c r="A78" s="110" t="s">
        <v>209</v>
      </c>
      <c r="B78" s="111" t="s">
        <v>107</v>
      </c>
      <c r="C78" s="111" t="s">
        <v>210</v>
      </c>
      <c r="D78" s="112">
        <v>42429</v>
      </c>
      <c r="E78" s="110" t="s">
        <v>87</v>
      </c>
      <c r="F78" s="110" t="s">
        <v>211</v>
      </c>
      <c r="G78" s="95">
        <v>16002.16</v>
      </c>
      <c r="H78" s="95">
        <v>467.39</v>
      </c>
      <c r="I78" s="110" t="s">
        <v>89</v>
      </c>
      <c r="J78" s="110" t="s">
        <v>90</v>
      </c>
    </row>
    <row r="79" spans="1:11">
      <c r="A79" s="110" t="s">
        <v>281</v>
      </c>
      <c r="B79" s="111" t="s">
        <v>282</v>
      </c>
      <c r="C79" s="111" t="s">
        <v>283</v>
      </c>
      <c r="D79" s="112">
        <v>42401</v>
      </c>
      <c r="E79" s="110" t="s">
        <v>284</v>
      </c>
      <c r="F79" s="110" t="s">
        <v>285</v>
      </c>
      <c r="G79" s="95">
        <v>7858.25</v>
      </c>
      <c r="H79" s="95">
        <v>0</v>
      </c>
      <c r="I79" s="110" t="s">
        <v>89</v>
      </c>
      <c r="J79" s="110" t="s">
        <v>90</v>
      </c>
      <c r="K79" s="124">
        <f>SUM(G79:G100)</f>
        <v>1224745.1299999997</v>
      </c>
    </row>
    <row r="80" spans="1:11">
      <c r="A80" s="110" t="s">
        <v>289</v>
      </c>
      <c r="B80" s="111" t="s">
        <v>282</v>
      </c>
      <c r="C80" s="111" t="s">
        <v>290</v>
      </c>
      <c r="D80" s="112">
        <v>42401</v>
      </c>
      <c r="E80" s="110" t="s">
        <v>284</v>
      </c>
      <c r="F80" s="110" t="s">
        <v>291</v>
      </c>
      <c r="G80" s="95">
        <v>3585.6</v>
      </c>
      <c r="H80" s="95">
        <v>0</v>
      </c>
      <c r="I80" s="110" t="s">
        <v>89</v>
      </c>
      <c r="J80" s="110" t="s">
        <v>90</v>
      </c>
    </row>
    <row r="81" spans="1:10" ht="31.5">
      <c r="A81" s="110" t="s">
        <v>295</v>
      </c>
      <c r="B81" s="111" t="s">
        <v>282</v>
      </c>
      <c r="C81" s="111" t="s">
        <v>296</v>
      </c>
      <c r="D81" s="112">
        <v>42401</v>
      </c>
      <c r="E81" s="110" t="s">
        <v>297</v>
      </c>
      <c r="F81" s="110" t="s">
        <v>298</v>
      </c>
      <c r="G81" s="95">
        <v>1301.5999999999999</v>
      </c>
      <c r="H81" s="95">
        <v>0</v>
      </c>
      <c r="I81" s="110" t="s">
        <v>143</v>
      </c>
      <c r="J81" s="110" t="s">
        <v>90</v>
      </c>
    </row>
    <row r="82" spans="1:10" ht="31.5">
      <c r="A82" s="110" t="s">
        <v>302</v>
      </c>
      <c r="B82" s="111" t="s">
        <v>282</v>
      </c>
      <c r="C82" s="111" t="s">
        <v>303</v>
      </c>
      <c r="D82" s="112">
        <v>42401</v>
      </c>
      <c r="E82" s="110" t="s">
        <v>304</v>
      </c>
      <c r="F82" s="110" t="s">
        <v>305</v>
      </c>
      <c r="G82" s="95">
        <v>105</v>
      </c>
      <c r="H82" s="95">
        <v>0</v>
      </c>
      <c r="I82" s="110" t="s">
        <v>143</v>
      </c>
      <c r="J82" s="110" t="s">
        <v>90</v>
      </c>
    </row>
    <row r="83" spans="1:10" ht="31.5">
      <c r="A83" s="110" t="s">
        <v>309</v>
      </c>
      <c r="B83" s="111" t="s">
        <v>282</v>
      </c>
      <c r="C83" s="111" t="s">
        <v>310</v>
      </c>
      <c r="D83" s="112">
        <v>42401</v>
      </c>
      <c r="E83" s="110" t="s">
        <v>311</v>
      </c>
      <c r="F83" s="110" t="s">
        <v>312</v>
      </c>
      <c r="G83" s="95">
        <v>72.69</v>
      </c>
      <c r="H83" s="95">
        <v>0</v>
      </c>
      <c r="I83" s="110" t="s">
        <v>143</v>
      </c>
      <c r="J83" s="110" t="s">
        <v>90</v>
      </c>
    </row>
    <row r="84" spans="1:10" ht="73.5">
      <c r="A84" s="110" t="s">
        <v>316</v>
      </c>
      <c r="B84" s="111" t="s">
        <v>282</v>
      </c>
      <c r="C84" s="111" t="s">
        <v>317</v>
      </c>
      <c r="D84" s="112">
        <v>42405</v>
      </c>
      <c r="E84" s="110" t="s">
        <v>318</v>
      </c>
      <c r="F84" s="110" t="s">
        <v>319</v>
      </c>
      <c r="G84" s="95">
        <v>154761.68</v>
      </c>
      <c r="H84" s="95">
        <v>0</v>
      </c>
      <c r="I84" s="110" t="s">
        <v>89</v>
      </c>
      <c r="J84" s="110" t="s">
        <v>90</v>
      </c>
    </row>
    <row r="85" spans="1:10" ht="31.5">
      <c r="A85" s="110" t="s">
        <v>323</v>
      </c>
      <c r="B85" s="111" t="s">
        <v>282</v>
      </c>
      <c r="C85" s="111" t="s">
        <v>324</v>
      </c>
      <c r="D85" s="112">
        <v>42408</v>
      </c>
      <c r="E85" s="110" t="s">
        <v>325</v>
      </c>
      <c r="F85" s="110" t="s">
        <v>326</v>
      </c>
      <c r="G85" s="95">
        <v>26030</v>
      </c>
      <c r="H85" s="95">
        <v>0</v>
      </c>
      <c r="I85" s="110" t="s">
        <v>327</v>
      </c>
      <c r="J85" s="110" t="s">
        <v>328</v>
      </c>
    </row>
    <row r="86" spans="1:10" ht="21">
      <c r="A86" s="110" t="s">
        <v>332</v>
      </c>
      <c r="B86" s="111" t="s">
        <v>282</v>
      </c>
      <c r="C86" s="111" t="s">
        <v>333</v>
      </c>
      <c r="D86" s="112">
        <v>42409</v>
      </c>
      <c r="E86" s="110" t="s">
        <v>325</v>
      </c>
      <c r="F86" s="110" t="s">
        <v>334</v>
      </c>
      <c r="G86" s="95">
        <v>311943.48</v>
      </c>
      <c r="H86" s="95">
        <v>0</v>
      </c>
      <c r="I86" s="110" t="s">
        <v>89</v>
      </c>
      <c r="J86" s="110" t="s">
        <v>90</v>
      </c>
    </row>
    <row r="87" spans="1:10" ht="21">
      <c r="A87" s="110" t="s">
        <v>338</v>
      </c>
      <c r="B87" s="111" t="s">
        <v>282</v>
      </c>
      <c r="C87" s="111" t="s">
        <v>339</v>
      </c>
      <c r="D87" s="112">
        <v>42409</v>
      </c>
      <c r="E87" s="110" t="s">
        <v>325</v>
      </c>
      <c r="F87" s="110" t="s">
        <v>340</v>
      </c>
      <c r="G87" s="95">
        <v>54236.81</v>
      </c>
      <c r="H87" s="95">
        <v>0</v>
      </c>
      <c r="I87" s="110" t="s">
        <v>89</v>
      </c>
      <c r="J87" s="110" t="s">
        <v>90</v>
      </c>
    </row>
    <row r="88" spans="1:10" ht="31.5">
      <c r="A88" s="110" t="s">
        <v>344</v>
      </c>
      <c r="B88" s="111" t="s">
        <v>282</v>
      </c>
      <c r="C88" s="111" t="s">
        <v>345</v>
      </c>
      <c r="D88" s="112">
        <v>42417</v>
      </c>
      <c r="E88" s="110" t="s">
        <v>346</v>
      </c>
      <c r="F88" s="110" t="s">
        <v>347</v>
      </c>
      <c r="G88" s="95">
        <v>332.1</v>
      </c>
      <c r="H88" s="95">
        <v>0</v>
      </c>
      <c r="I88" s="110" t="s">
        <v>143</v>
      </c>
      <c r="J88" s="110" t="s">
        <v>90</v>
      </c>
    </row>
    <row r="89" spans="1:10" ht="21">
      <c r="A89" s="110" t="s">
        <v>351</v>
      </c>
      <c r="B89" s="111" t="s">
        <v>282</v>
      </c>
      <c r="C89" s="111" t="s">
        <v>352</v>
      </c>
      <c r="D89" s="112">
        <v>42418</v>
      </c>
      <c r="E89" s="110" t="s">
        <v>353</v>
      </c>
      <c r="F89" s="110" t="s">
        <v>354</v>
      </c>
      <c r="G89" s="95">
        <v>285.83</v>
      </c>
      <c r="H89" s="95">
        <v>0</v>
      </c>
      <c r="I89" s="110" t="s">
        <v>89</v>
      </c>
      <c r="J89" s="110" t="s">
        <v>90</v>
      </c>
    </row>
    <row r="90" spans="1:10" ht="63">
      <c r="A90" s="110" t="s">
        <v>355</v>
      </c>
      <c r="B90" s="111" t="s">
        <v>282</v>
      </c>
      <c r="C90" s="111" t="s">
        <v>356</v>
      </c>
      <c r="D90" s="112">
        <v>42418</v>
      </c>
      <c r="E90" s="110" t="s">
        <v>353</v>
      </c>
      <c r="F90" s="110" t="s">
        <v>357</v>
      </c>
      <c r="G90" s="95">
        <v>10.210000000000001</v>
      </c>
      <c r="H90" s="95">
        <v>0</v>
      </c>
      <c r="I90" s="110" t="s">
        <v>89</v>
      </c>
      <c r="J90" s="110" t="s">
        <v>90</v>
      </c>
    </row>
    <row r="91" spans="1:10" ht="52.5">
      <c r="A91" s="110" t="s">
        <v>358</v>
      </c>
      <c r="B91" s="111" t="s">
        <v>282</v>
      </c>
      <c r="C91" s="111" t="s">
        <v>359</v>
      </c>
      <c r="D91" s="112">
        <v>42424</v>
      </c>
      <c r="E91" s="110" t="s">
        <v>360</v>
      </c>
      <c r="F91" s="110" t="s">
        <v>354</v>
      </c>
      <c r="G91" s="95">
        <v>1540.02</v>
      </c>
      <c r="H91" s="95">
        <v>0</v>
      </c>
      <c r="I91" s="110" t="s">
        <v>89</v>
      </c>
      <c r="J91" s="110" t="s">
        <v>90</v>
      </c>
    </row>
    <row r="92" spans="1:10" ht="63">
      <c r="A92" s="110" t="s">
        <v>361</v>
      </c>
      <c r="B92" s="111" t="s">
        <v>282</v>
      </c>
      <c r="C92" s="111" t="s">
        <v>362</v>
      </c>
      <c r="D92" s="112">
        <v>42424</v>
      </c>
      <c r="E92" s="110" t="s">
        <v>360</v>
      </c>
      <c r="F92" s="110" t="s">
        <v>363</v>
      </c>
      <c r="G92" s="95">
        <v>54.35</v>
      </c>
      <c r="H92" s="95">
        <v>0</v>
      </c>
      <c r="I92" s="110" t="s">
        <v>89</v>
      </c>
      <c r="J92" s="110" t="s">
        <v>90</v>
      </c>
    </row>
    <row r="93" spans="1:10" ht="21">
      <c r="A93" s="110" t="s">
        <v>364</v>
      </c>
      <c r="B93" s="111" t="s">
        <v>282</v>
      </c>
      <c r="C93" s="111" t="s">
        <v>365</v>
      </c>
      <c r="D93" s="112">
        <v>42426</v>
      </c>
      <c r="E93" s="110" t="s">
        <v>366</v>
      </c>
      <c r="F93" s="110" t="s">
        <v>367</v>
      </c>
      <c r="G93" s="95">
        <v>649.70000000000005</v>
      </c>
      <c r="H93" s="95">
        <v>0</v>
      </c>
      <c r="I93" s="110" t="s">
        <v>89</v>
      </c>
      <c r="J93" s="110" t="s">
        <v>90</v>
      </c>
    </row>
    <row r="94" spans="1:10" ht="73.5">
      <c r="A94" s="110" t="s">
        <v>368</v>
      </c>
      <c r="B94" s="111" t="s">
        <v>282</v>
      </c>
      <c r="C94" s="111" t="s">
        <v>369</v>
      </c>
      <c r="D94" s="112">
        <v>42426</v>
      </c>
      <c r="E94" s="110" t="s">
        <v>366</v>
      </c>
      <c r="F94" s="110" t="s">
        <v>370</v>
      </c>
      <c r="G94" s="95">
        <v>22.6</v>
      </c>
      <c r="H94" s="95">
        <v>0</v>
      </c>
      <c r="I94" s="110" t="s">
        <v>89</v>
      </c>
      <c r="J94" s="110" t="s">
        <v>90</v>
      </c>
    </row>
    <row r="95" spans="1:10" ht="31.5">
      <c r="A95" s="110" t="s">
        <v>371</v>
      </c>
      <c r="B95" s="111" t="s">
        <v>282</v>
      </c>
      <c r="C95" s="111" t="s">
        <v>372</v>
      </c>
      <c r="D95" s="112">
        <v>42426</v>
      </c>
      <c r="E95" s="110" t="s">
        <v>373</v>
      </c>
      <c r="F95" s="110" t="s">
        <v>374</v>
      </c>
      <c r="G95" s="95">
        <v>306.10000000000002</v>
      </c>
      <c r="H95" s="95">
        <v>0</v>
      </c>
      <c r="I95" s="110" t="s">
        <v>143</v>
      </c>
      <c r="J95" s="110" t="s">
        <v>90</v>
      </c>
    </row>
    <row r="96" spans="1:10" ht="21">
      <c r="A96" s="110" t="s">
        <v>375</v>
      </c>
      <c r="B96" s="111" t="s">
        <v>282</v>
      </c>
      <c r="C96" s="111" t="s">
        <v>376</v>
      </c>
      <c r="D96" s="112">
        <v>42426</v>
      </c>
      <c r="E96" s="110" t="s">
        <v>318</v>
      </c>
      <c r="F96" s="110" t="s">
        <v>377</v>
      </c>
      <c r="G96" s="95">
        <v>522936.35</v>
      </c>
      <c r="H96" s="95">
        <v>0</v>
      </c>
      <c r="I96" s="110" t="s">
        <v>89</v>
      </c>
      <c r="J96" s="110" t="s">
        <v>90</v>
      </c>
    </row>
    <row r="97" spans="1:10" ht="31.5">
      <c r="A97" s="110" t="s">
        <v>378</v>
      </c>
      <c r="B97" s="111" t="s">
        <v>282</v>
      </c>
      <c r="C97" s="111" t="s">
        <v>379</v>
      </c>
      <c r="D97" s="112">
        <v>42426</v>
      </c>
      <c r="E97" s="110" t="s">
        <v>380</v>
      </c>
      <c r="F97" s="110" t="s">
        <v>381</v>
      </c>
      <c r="G97" s="95">
        <v>3993.85</v>
      </c>
      <c r="H97" s="95">
        <v>0</v>
      </c>
      <c r="I97" s="110" t="s">
        <v>143</v>
      </c>
      <c r="J97" s="110" t="s">
        <v>90</v>
      </c>
    </row>
    <row r="98" spans="1:10" ht="73.5">
      <c r="A98" s="110" t="s">
        <v>382</v>
      </c>
      <c r="B98" s="111" t="s">
        <v>282</v>
      </c>
      <c r="C98" s="111" t="s">
        <v>383</v>
      </c>
      <c r="D98" s="112">
        <v>42426</v>
      </c>
      <c r="E98" s="110" t="s">
        <v>318</v>
      </c>
      <c r="F98" s="110" t="s">
        <v>384</v>
      </c>
      <c r="G98" s="95">
        <v>130182.97</v>
      </c>
      <c r="H98" s="95">
        <v>0</v>
      </c>
      <c r="I98" s="110" t="s">
        <v>89</v>
      </c>
      <c r="J98" s="110" t="s">
        <v>90</v>
      </c>
    </row>
    <row r="99" spans="1:10" ht="21">
      <c r="A99" s="110" t="s">
        <v>385</v>
      </c>
      <c r="B99" s="111" t="s">
        <v>282</v>
      </c>
      <c r="C99" s="111" t="s">
        <v>386</v>
      </c>
      <c r="D99" s="112">
        <v>42426</v>
      </c>
      <c r="E99" s="110" t="s">
        <v>387</v>
      </c>
      <c r="F99" s="110" t="s">
        <v>354</v>
      </c>
      <c r="G99" s="95">
        <v>4375.63</v>
      </c>
      <c r="H99" s="95">
        <v>0</v>
      </c>
      <c r="I99" s="110" t="s">
        <v>89</v>
      </c>
      <c r="J99" s="110" t="s">
        <v>90</v>
      </c>
    </row>
    <row r="100" spans="1:10" ht="73.5">
      <c r="A100" s="110" t="s">
        <v>388</v>
      </c>
      <c r="B100" s="111" t="s">
        <v>282</v>
      </c>
      <c r="C100" s="111" t="s">
        <v>389</v>
      </c>
      <c r="D100" s="112">
        <v>42426</v>
      </c>
      <c r="E100" s="110" t="s">
        <v>387</v>
      </c>
      <c r="F100" s="110" t="s">
        <v>390</v>
      </c>
      <c r="G100" s="95">
        <v>160.31</v>
      </c>
      <c r="H100" s="95">
        <v>0</v>
      </c>
      <c r="I100" s="110" t="s">
        <v>89</v>
      </c>
      <c r="J100" s="110" t="s">
        <v>90</v>
      </c>
    </row>
  </sheetData>
  <sortState xmlns:xlrd2="http://schemas.microsoft.com/office/spreadsheetml/2017/richdata2" ref="A2:J100">
    <sortCondition ref="B2:B100"/>
    <sortCondition ref="C2:C10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3"/>
  <sheetViews>
    <sheetView topLeftCell="A31" zoomScale="90" zoomScaleNormal="90" workbookViewId="0">
      <selection activeCell="H38" sqref="H38"/>
    </sheetView>
  </sheetViews>
  <sheetFormatPr defaultRowHeight="12.75"/>
  <cols>
    <col min="1" max="1" width="12" style="33" customWidth="1"/>
    <col min="2" max="2" width="79.42578125" bestFit="1" customWidth="1"/>
    <col min="3" max="3" width="15.42578125" style="26" customWidth="1"/>
    <col min="5" max="5" width="19.85546875" style="26" customWidth="1"/>
    <col min="6" max="6" width="10.7109375" bestFit="1" customWidth="1"/>
    <col min="7" max="7" width="12.28515625" bestFit="1" customWidth="1"/>
    <col min="8" max="8" width="9.28515625" bestFit="1" customWidth="1"/>
  </cols>
  <sheetData>
    <row r="2" spans="1:5">
      <c r="A2" s="32">
        <v>44104</v>
      </c>
      <c r="B2" s="31" t="s">
        <v>458</v>
      </c>
      <c r="C2" s="26">
        <v>15492788.869999999</v>
      </c>
    </row>
    <row r="3" spans="1:5">
      <c r="A3" s="32">
        <v>44104</v>
      </c>
      <c r="B3" s="31" t="s">
        <v>459</v>
      </c>
      <c r="C3" s="26">
        <v>15470007.02</v>
      </c>
    </row>
    <row r="4" spans="1:5" ht="13.5" thickBot="1">
      <c r="B4" s="2" t="s">
        <v>460</v>
      </c>
      <c r="C4" s="34">
        <f>C2-C3</f>
        <v>22781.849999999627</v>
      </c>
      <c r="D4" s="26"/>
    </row>
    <row r="5" spans="1:5" ht="13.5" thickTop="1"/>
    <row r="6" spans="1:5">
      <c r="B6" s="31" t="s">
        <v>48</v>
      </c>
      <c r="C6" s="68">
        <v>0</v>
      </c>
    </row>
    <row r="7" spans="1:5">
      <c r="B7" s="31" t="s">
        <v>481</v>
      </c>
      <c r="C7" s="26">
        <v>9575.67</v>
      </c>
    </row>
    <row r="8" spans="1:5">
      <c r="B8" s="31" t="s">
        <v>482</v>
      </c>
      <c r="C8" s="26">
        <v>9706.19</v>
      </c>
    </row>
    <row r="9" spans="1:5">
      <c r="B9" s="31" t="s">
        <v>466</v>
      </c>
      <c r="C9" s="26">
        <v>549.99</v>
      </c>
    </row>
    <row r="10" spans="1:5">
      <c r="B10" s="31" t="s">
        <v>1196</v>
      </c>
      <c r="C10" s="26">
        <v>2950</v>
      </c>
    </row>
    <row r="11" spans="1:5" ht="13.5" thickBot="1">
      <c r="C11" s="34">
        <f>SUM(C6:C10)</f>
        <v>22781.850000000002</v>
      </c>
    </row>
    <row r="12" spans="1:5" ht="14.25" thickTop="1" thickBot="1">
      <c r="C12" s="34">
        <f>C4-C11</f>
        <v>-3.7471181713044643E-10</v>
      </c>
    </row>
    <row r="13" spans="1:5" ht="13.5" thickTop="1">
      <c r="B13" s="35" t="s">
        <v>483</v>
      </c>
      <c r="C13" s="36" t="s">
        <v>36</v>
      </c>
      <c r="D13" s="35" t="s">
        <v>37</v>
      </c>
      <c r="E13" s="41"/>
    </row>
    <row r="14" spans="1:5">
      <c r="B14" s="37" t="s">
        <v>38</v>
      </c>
      <c r="C14" s="38">
        <v>1</v>
      </c>
      <c r="D14" s="39">
        <v>205</v>
      </c>
      <c r="E14" s="41"/>
    </row>
    <row r="15" spans="1:5">
      <c r="B15" s="37" t="s">
        <v>64</v>
      </c>
      <c r="C15" s="38">
        <v>1</v>
      </c>
      <c r="D15" s="39">
        <v>140</v>
      </c>
      <c r="E15" s="41"/>
    </row>
    <row r="16" spans="1:5">
      <c r="B16" s="37" t="s">
        <v>41</v>
      </c>
      <c r="C16" s="38">
        <v>1</v>
      </c>
      <c r="D16" s="38">
        <v>29</v>
      </c>
      <c r="E16" s="41"/>
    </row>
    <row r="17" spans="1:7">
      <c r="B17" s="37" t="s">
        <v>40</v>
      </c>
      <c r="C17" s="38" t="s">
        <v>73</v>
      </c>
      <c r="D17" s="38" t="s">
        <v>1223</v>
      </c>
      <c r="E17" s="41"/>
    </row>
    <row r="18" spans="1:7" s="44" customFormat="1">
      <c r="A18" s="43"/>
      <c r="B18" s="37" t="s">
        <v>72</v>
      </c>
      <c r="C18" s="39">
        <v>1</v>
      </c>
      <c r="D18" s="117">
        <v>1</v>
      </c>
      <c r="E18" s="41"/>
    </row>
    <row r="19" spans="1:7" s="44" customFormat="1">
      <c r="A19" s="43"/>
      <c r="B19" s="37" t="s">
        <v>42</v>
      </c>
      <c r="C19" s="39">
        <v>0</v>
      </c>
      <c r="D19" s="117">
        <v>0</v>
      </c>
      <c r="E19" s="41"/>
    </row>
    <row r="20" spans="1:7" s="44" customFormat="1">
      <c r="A20" s="43"/>
      <c r="B20" s="37" t="s">
        <v>434</v>
      </c>
      <c r="C20" s="39" t="s">
        <v>435</v>
      </c>
      <c r="D20" s="107" t="s">
        <v>791</v>
      </c>
      <c r="E20" s="41"/>
    </row>
    <row r="21" spans="1:7" s="44" customFormat="1">
      <c r="A21" s="43"/>
      <c r="B21" s="37" t="s">
        <v>1224</v>
      </c>
      <c r="C21" s="39" t="s">
        <v>1225</v>
      </c>
      <c r="D21" s="107" t="s">
        <v>1225</v>
      </c>
      <c r="E21" s="41"/>
    </row>
    <row r="22" spans="1:7">
      <c r="B22" s="35" t="s">
        <v>488</v>
      </c>
      <c r="C22" s="36" t="s">
        <v>36</v>
      </c>
      <c r="D22" s="35" t="s">
        <v>37</v>
      </c>
      <c r="E22" s="36" t="s">
        <v>46</v>
      </c>
    </row>
    <row r="23" spans="1:7">
      <c r="B23" s="105" t="s">
        <v>38</v>
      </c>
      <c r="C23" s="38">
        <v>180</v>
      </c>
      <c r="D23" s="107">
        <v>205</v>
      </c>
      <c r="E23" s="106">
        <v>59267.71</v>
      </c>
    </row>
    <row r="24" spans="1:7">
      <c r="B24" s="37" t="s">
        <v>64</v>
      </c>
      <c r="C24" s="38">
        <v>119</v>
      </c>
      <c r="D24" s="39">
        <v>140</v>
      </c>
      <c r="E24" s="41">
        <v>7389.17</v>
      </c>
    </row>
    <row r="25" spans="1:7">
      <c r="B25" s="37" t="s">
        <v>41</v>
      </c>
      <c r="C25" s="38" t="s">
        <v>484</v>
      </c>
      <c r="D25" s="38" t="s">
        <v>1227</v>
      </c>
      <c r="E25" s="41">
        <v>168193.32</v>
      </c>
    </row>
    <row r="26" spans="1:7">
      <c r="B26" s="37" t="s">
        <v>40</v>
      </c>
      <c r="C26" s="38" t="s">
        <v>485</v>
      </c>
      <c r="D26" s="38" t="s">
        <v>1228</v>
      </c>
      <c r="E26" s="41">
        <v>1268492.57</v>
      </c>
      <c r="G26" s="146"/>
    </row>
    <row r="27" spans="1:7">
      <c r="B27" s="37" t="s">
        <v>436</v>
      </c>
      <c r="C27" s="38" t="s">
        <v>486</v>
      </c>
      <c r="D27" s="38" t="s">
        <v>791</v>
      </c>
      <c r="E27" s="41">
        <v>30757.48</v>
      </c>
      <c r="G27" s="146"/>
    </row>
    <row r="28" spans="1:7">
      <c r="B28" s="37" t="s">
        <v>72</v>
      </c>
      <c r="C28" s="38">
        <v>1</v>
      </c>
      <c r="D28" s="38">
        <v>1</v>
      </c>
      <c r="E28" s="41">
        <v>0</v>
      </c>
    </row>
    <row r="29" spans="1:7">
      <c r="B29" s="37" t="s">
        <v>42</v>
      </c>
      <c r="C29" s="38">
        <v>0</v>
      </c>
      <c r="D29" s="38">
        <v>0</v>
      </c>
      <c r="E29" s="41">
        <v>0</v>
      </c>
    </row>
    <row r="30" spans="1:7">
      <c r="B30" s="37" t="s">
        <v>1224</v>
      </c>
      <c r="C30" s="38" t="s">
        <v>1226</v>
      </c>
      <c r="D30" s="38" t="s">
        <v>1226</v>
      </c>
      <c r="E30" s="41">
        <v>33.72</v>
      </c>
    </row>
    <row r="31" spans="1:7" ht="13.5" thickBot="1">
      <c r="B31" s="40"/>
      <c r="C31" s="41"/>
      <c r="D31" s="40"/>
      <c r="E31" s="47">
        <f>SUM(E23:E30)</f>
        <v>1534133.97</v>
      </c>
    </row>
    <row r="32" spans="1:7" ht="13.5" thickTop="1">
      <c r="B32" s="37" t="s">
        <v>30</v>
      </c>
      <c r="C32" s="41"/>
      <c r="D32" s="40"/>
      <c r="E32" s="67">
        <v>7389.17</v>
      </c>
    </row>
    <row r="33" spans="2:6">
      <c r="B33" s="37" t="s">
        <v>31</v>
      </c>
      <c r="C33" s="41"/>
      <c r="D33" s="40"/>
      <c r="E33" s="67">
        <v>0</v>
      </c>
    </row>
    <row r="34" spans="2:6">
      <c r="B34" s="37" t="s">
        <v>487</v>
      </c>
      <c r="C34" s="41"/>
      <c r="D34" s="40"/>
      <c r="E34" s="41">
        <v>717322.93</v>
      </c>
    </row>
    <row r="35" spans="2:6">
      <c r="B35" s="37" t="s">
        <v>41</v>
      </c>
      <c r="C35" s="41"/>
      <c r="D35" s="40"/>
      <c r="E35" s="41">
        <v>-168193.32</v>
      </c>
      <c r="F35" s="26"/>
    </row>
    <row r="36" spans="2:6" ht="13.5" thickBot="1">
      <c r="B36" s="62" t="s">
        <v>45</v>
      </c>
      <c r="C36" s="41"/>
      <c r="D36" s="40"/>
      <c r="E36" s="47">
        <f>SUM(E31:E35)</f>
        <v>2090652.7499999998</v>
      </c>
    </row>
    <row r="37" spans="2:6" ht="13.5" thickTop="1"/>
    <row r="38" spans="2:6">
      <c r="B38" s="48" t="s">
        <v>489</v>
      </c>
      <c r="C38" s="49" t="s">
        <v>36</v>
      </c>
      <c r="D38" s="48" t="s">
        <v>37</v>
      </c>
      <c r="E38" s="50"/>
    </row>
    <row r="39" spans="2:6">
      <c r="B39" s="51" t="s">
        <v>38</v>
      </c>
      <c r="C39" s="52">
        <v>1</v>
      </c>
      <c r="D39" s="53">
        <v>1072</v>
      </c>
      <c r="E39" s="50"/>
    </row>
    <row r="40" spans="2:6">
      <c r="B40" s="51" t="s">
        <v>39</v>
      </c>
      <c r="C40" s="52">
        <v>0</v>
      </c>
      <c r="D40" s="52">
        <v>0</v>
      </c>
      <c r="E40" s="50"/>
    </row>
    <row r="41" spans="2:6">
      <c r="B41" s="51" t="s">
        <v>445</v>
      </c>
      <c r="C41" s="52">
        <v>1</v>
      </c>
      <c r="D41" s="52">
        <v>47</v>
      </c>
      <c r="E41" s="50"/>
    </row>
    <row r="42" spans="2:6">
      <c r="B42" s="51" t="s">
        <v>42</v>
      </c>
      <c r="C42" s="52">
        <v>1</v>
      </c>
      <c r="D42" s="52">
        <v>3</v>
      </c>
      <c r="E42" s="50"/>
    </row>
    <row r="43" spans="2:6">
      <c r="B43" s="48" t="s">
        <v>490</v>
      </c>
      <c r="C43" s="49" t="s">
        <v>36</v>
      </c>
      <c r="D43" s="48" t="s">
        <v>37</v>
      </c>
      <c r="E43" s="49" t="s">
        <v>47</v>
      </c>
    </row>
    <row r="44" spans="2:6">
      <c r="B44" s="51" t="s">
        <v>38</v>
      </c>
      <c r="C44" s="52">
        <v>970</v>
      </c>
      <c r="D44" s="53">
        <v>1072</v>
      </c>
      <c r="E44" s="50">
        <v>1876472.91</v>
      </c>
    </row>
    <row r="45" spans="2:6">
      <c r="B45" s="51" t="s">
        <v>39</v>
      </c>
      <c r="C45" s="52">
        <v>0</v>
      </c>
      <c r="D45" s="52">
        <v>0</v>
      </c>
      <c r="E45" s="50">
        <v>0</v>
      </c>
    </row>
    <row r="46" spans="2:6">
      <c r="B46" s="51" t="s">
        <v>445</v>
      </c>
      <c r="C46" s="52">
        <v>40</v>
      </c>
      <c r="D46" s="52">
        <v>47</v>
      </c>
      <c r="E46" s="50">
        <v>169319.45</v>
      </c>
    </row>
    <row r="47" spans="2:6">
      <c r="B47" s="51" t="s">
        <v>42</v>
      </c>
      <c r="C47" s="52">
        <v>3</v>
      </c>
      <c r="D47" s="52">
        <v>3</v>
      </c>
      <c r="E47" s="50">
        <v>-50</v>
      </c>
    </row>
    <row r="48" spans="2:6" ht="13.5" thickBot="1">
      <c r="B48" s="54"/>
      <c r="C48" s="50"/>
      <c r="D48" s="54"/>
      <c r="E48" s="59">
        <f>SUM(E44:E47)</f>
        <v>2045742.3599999999</v>
      </c>
    </row>
    <row r="49" spans="2:8" ht="13.5" thickTop="1">
      <c r="B49" s="60" t="s">
        <v>487</v>
      </c>
      <c r="C49" s="46"/>
      <c r="D49" s="45"/>
      <c r="E49" s="166">
        <v>717322.93</v>
      </c>
    </row>
    <row r="50" spans="2:8">
      <c r="B50" s="60" t="s">
        <v>491</v>
      </c>
      <c r="C50" s="46"/>
      <c r="D50" s="45"/>
      <c r="E50" s="46">
        <f>'ΠΛΗΡΩΜΕΣ ΧΕΠ'!H27-'ΣΥΜΦΩΝΙΑ ΤΑΜΕΙΟΥ 9.2020'!E48</f>
        <v>-1962354.2899999998</v>
      </c>
    </row>
    <row r="51" spans="2:8">
      <c r="B51" s="60" t="s">
        <v>492</v>
      </c>
      <c r="C51" s="46"/>
      <c r="D51" s="45"/>
      <c r="E51" s="46">
        <f>'ΠΛΗΡΩΜΕΣ ΧΕΠ'!H158</f>
        <v>1809020.4800000002</v>
      </c>
    </row>
    <row r="52" spans="2:8">
      <c r="B52" s="60" t="s">
        <v>71</v>
      </c>
      <c r="C52" s="46"/>
      <c r="D52" s="45"/>
      <c r="E52" s="46">
        <v>304.89999999999998</v>
      </c>
      <c r="F52" s="31"/>
    </row>
    <row r="53" spans="2:8" ht="13.5" thickBot="1">
      <c r="B53" s="63" t="s">
        <v>45</v>
      </c>
      <c r="C53" s="46"/>
      <c r="D53" s="45"/>
      <c r="E53" s="61">
        <f>SUM(E48:E52)</f>
        <v>2610036.3800000004</v>
      </c>
    </row>
    <row r="54" spans="2:8" ht="13.5" thickTop="1">
      <c r="B54" s="88"/>
      <c r="C54" s="271" t="s">
        <v>68</v>
      </c>
      <c r="D54" s="271"/>
      <c r="E54" s="271" t="s">
        <v>69</v>
      </c>
      <c r="F54" s="271"/>
      <c r="G54" s="89"/>
    </row>
    <row r="55" spans="2:8">
      <c r="B55" s="90" t="s">
        <v>493</v>
      </c>
      <c r="C55" s="130" t="s">
        <v>36</v>
      </c>
      <c r="D55" s="92" t="s">
        <v>37</v>
      </c>
      <c r="E55" s="97" t="s">
        <v>36</v>
      </c>
      <c r="F55" s="92" t="s">
        <v>37</v>
      </c>
      <c r="G55" s="91" t="s">
        <v>67</v>
      </c>
    </row>
    <row r="56" spans="2:8">
      <c r="B56" s="88" t="s">
        <v>65</v>
      </c>
      <c r="C56" s="129">
        <v>1430</v>
      </c>
      <c r="D56" s="129">
        <v>1635</v>
      </c>
      <c r="E56" s="159"/>
      <c r="F56" s="159"/>
      <c r="G56" s="89">
        <v>7389.17</v>
      </c>
      <c r="H56" s="146"/>
    </row>
    <row r="57" spans="2:8">
      <c r="B57" s="93" t="s">
        <v>66</v>
      </c>
      <c r="C57" s="94"/>
      <c r="D57" s="94"/>
      <c r="E57" s="159"/>
      <c r="F57" s="159"/>
      <c r="G57" s="89"/>
    </row>
    <row r="58" spans="2:8">
      <c r="C58" s="87"/>
      <c r="D58" s="87"/>
      <c r="G58" s="75">
        <f>SUM(G56:G57)</f>
        <v>7389.17</v>
      </c>
    </row>
    <row r="59" spans="2:8">
      <c r="C59" s="87"/>
      <c r="D59" s="87"/>
      <c r="G59" s="26"/>
    </row>
    <row r="60" spans="2:8">
      <c r="C60" s="87"/>
      <c r="D60" s="87"/>
    </row>
    <row r="61" spans="2:8">
      <c r="C61" s="87"/>
      <c r="D61" s="87"/>
    </row>
    <row r="62" spans="2:8">
      <c r="C62" s="87"/>
      <c r="D62" s="87"/>
    </row>
    <row r="63" spans="2:8">
      <c r="C63" s="87"/>
      <c r="D63" s="87"/>
    </row>
  </sheetData>
  <mergeCells count="2">
    <mergeCell ref="C54:D54"/>
    <mergeCell ref="E54:F54"/>
  </mergeCells>
  <pageMargins left="0.11811023622047245" right="0.11811023622047245" top="0.35433070866141736" bottom="0.35433070866141736" header="0.31496062992125984" footer="0"/>
  <pageSetup paperSize="9" scale="74" orientation="landscape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85"/>
  <sheetViews>
    <sheetView tabSelected="1" zoomScale="80" zoomScaleNormal="80" workbookViewId="0">
      <pane xSplit="3" ySplit="4" topLeftCell="D26" activePane="bottomRight" state="frozen"/>
      <selection pane="topRight" activeCell="D1" sqref="D1"/>
      <selection pane="bottomLeft" activeCell="A5" sqref="A5"/>
      <selection pane="bottomRight" activeCell="L56" sqref="L56"/>
    </sheetView>
  </sheetViews>
  <sheetFormatPr defaultRowHeight="12.75"/>
  <cols>
    <col min="1" max="1" width="0.7109375" customWidth="1"/>
    <col min="2" max="2" width="12.140625" style="3" bestFit="1" customWidth="1"/>
    <col min="3" max="3" width="50.28515625" customWidth="1"/>
    <col min="4" max="4" width="14.85546875" customWidth="1"/>
    <col min="5" max="5" width="13.5703125" customWidth="1"/>
    <col min="6" max="6" width="15.140625" customWidth="1"/>
    <col min="7" max="7" width="14.140625" customWidth="1"/>
    <col min="8" max="8" width="14.28515625" customWidth="1"/>
    <col min="9" max="9" width="13.85546875" customWidth="1"/>
    <col min="10" max="10" width="14.28515625" style="1" bestFit="1" customWidth="1"/>
    <col min="11" max="11" width="14.42578125" style="1" customWidth="1"/>
    <col min="12" max="12" width="14.28515625" style="1" customWidth="1"/>
    <col min="13" max="13" width="14.7109375" style="1" customWidth="1"/>
    <col min="14" max="14" width="14.5703125" customWidth="1"/>
    <col min="15" max="15" width="13.42578125" customWidth="1"/>
    <col min="16" max="16" width="12.140625" style="209" bestFit="1" customWidth="1"/>
    <col min="17" max="21" width="9.140625" style="85"/>
  </cols>
  <sheetData>
    <row r="1" spans="1:21" ht="13.5" thickBot="1"/>
    <row r="2" spans="1:21" s="3" customFormat="1" ht="13.5" thickBot="1">
      <c r="B2" s="272" t="s">
        <v>494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4"/>
      <c r="P2" s="209"/>
      <c r="Q2" s="207"/>
      <c r="R2" s="207"/>
      <c r="S2" s="207"/>
      <c r="T2" s="207"/>
      <c r="U2" s="207"/>
    </row>
    <row r="3" spans="1:21" s="3" customFormat="1" ht="13.5" thickBot="1">
      <c r="B3" s="7"/>
      <c r="C3" s="10"/>
      <c r="D3" s="8"/>
      <c r="E3" s="281" t="s">
        <v>29</v>
      </c>
      <c r="F3" s="282"/>
      <c r="G3" s="283"/>
      <c r="H3" s="275" t="s">
        <v>32</v>
      </c>
      <c r="I3" s="276"/>
      <c r="J3" s="277"/>
      <c r="K3" s="278" t="s">
        <v>28</v>
      </c>
      <c r="L3" s="279"/>
      <c r="M3" s="280"/>
      <c r="P3" s="209"/>
      <c r="Q3" s="207"/>
      <c r="R3" s="207"/>
      <c r="S3" s="207"/>
      <c r="T3" s="207"/>
      <c r="U3" s="207"/>
    </row>
    <row r="4" spans="1:21" s="3" customFormat="1" ht="26.25" thickBot="1">
      <c r="B4" s="9" t="s">
        <v>1</v>
      </c>
      <c r="C4" s="193" t="s">
        <v>0</v>
      </c>
      <c r="D4" s="11" t="s">
        <v>477</v>
      </c>
      <c r="E4" s="5" t="s">
        <v>30</v>
      </c>
      <c r="F4" s="5" t="s">
        <v>31</v>
      </c>
      <c r="G4" s="12" t="s">
        <v>495</v>
      </c>
      <c r="H4" s="6" t="s">
        <v>33</v>
      </c>
      <c r="I4" s="6" t="s">
        <v>34</v>
      </c>
      <c r="J4" s="13" t="s">
        <v>495</v>
      </c>
      <c r="K4" s="4" t="s">
        <v>33</v>
      </c>
      <c r="L4" s="4" t="s">
        <v>34</v>
      </c>
      <c r="M4" s="167" t="s">
        <v>496</v>
      </c>
      <c r="N4" s="122" t="s">
        <v>405</v>
      </c>
      <c r="O4" s="123"/>
      <c r="P4" s="210" t="s">
        <v>35</v>
      </c>
      <c r="Q4" s="207"/>
      <c r="R4" s="207"/>
      <c r="S4" s="207"/>
      <c r="T4" s="207"/>
      <c r="U4" s="207"/>
    </row>
    <row r="5" spans="1:21" ht="13.5" thickBot="1">
      <c r="B5" s="140" t="s">
        <v>2</v>
      </c>
      <c r="C5" s="194" t="s">
        <v>3</v>
      </c>
      <c r="D5" s="233">
        <v>549.99</v>
      </c>
      <c r="E5" s="14">
        <v>7389.17</v>
      </c>
      <c r="F5" s="15">
        <v>0</v>
      </c>
      <c r="G5" s="16">
        <v>0</v>
      </c>
      <c r="H5" s="168">
        <v>7389.17</v>
      </c>
      <c r="I5" s="17">
        <v>0</v>
      </c>
      <c r="J5" s="18">
        <v>549.99</v>
      </c>
      <c r="K5" s="82">
        <f>E5-H5</f>
        <v>0</v>
      </c>
      <c r="L5" s="83">
        <f>F5-I5</f>
        <v>0</v>
      </c>
      <c r="M5" s="164">
        <f>G5-J5</f>
        <v>-549.99</v>
      </c>
      <c r="N5" s="121">
        <f>D5+E5-F5</f>
        <v>7939.16</v>
      </c>
      <c r="O5" s="157" t="s">
        <v>461</v>
      </c>
      <c r="P5" s="211"/>
    </row>
    <row r="6" spans="1:21" ht="23.25" thickBot="1">
      <c r="B6" s="139" t="s">
        <v>4</v>
      </c>
      <c r="C6" s="79" t="s">
        <v>454</v>
      </c>
      <c r="D6" s="228">
        <v>19594.16</v>
      </c>
      <c r="E6" s="19">
        <v>0</v>
      </c>
      <c r="F6" s="20">
        <v>0</v>
      </c>
      <c r="G6" s="21">
        <v>19594.16</v>
      </c>
      <c r="H6" s="165">
        <v>0</v>
      </c>
      <c r="I6" s="22">
        <v>0</v>
      </c>
      <c r="J6" s="23">
        <v>19594.16</v>
      </c>
      <c r="K6" s="82">
        <f>E6-H6</f>
        <v>0</v>
      </c>
      <c r="L6" s="83">
        <f t="shared" ref="L6:L41" si="0">F6-I6</f>
        <v>0</v>
      </c>
      <c r="M6" s="164">
        <f t="shared" ref="M6:M41" si="1">G6-J6</f>
        <v>0</v>
      </c>
      <c r="N6" s="121">
        <f t="shared" ref="N6:N41" si="2">D6+E6-F6</f>
        <v>19594.16</v>
      </c>
      <c r="O6" s="29"/>
      <c r="P6" s="177"/>
    </row>
    <row r="7" spans="1:21" ht="23.25" thickBot="1">
      <c r="B7" s="139" t="s">
        <v>5</v>
      </c>
      <c r="C7" s="79" t="s">
        <v>6</v>
      </c>
      <c r="D7" s="228">
        <v>21181.93</v>
      </c>
      <c r="E7" s="19">
        <v>10324.64</v>
      </c>
      <c r="F7" s="20">
        <v>10324.65</v>
      </c>
      <c r="G7" s="21">
        <v>21181.919999999998</v>
      </c>
      <c r="H7" s="165">
        <v>10324.64</v>
      </c>
      <c r="I7" s="22">
        <v>10324.65</v>
      </c>
      <c r="J7" s="23">
        <v>21181.919999999998</v>
      </c>
      <c r="K7" s="82">
        <f t="shared" ref="K7:K41" si="3">E7-H7</f>
        <v>0</v>
      </c>
      <c r="L7" s="83">
        <f t="shared" si="0"/>
        <v>0</v>
      </c>
      <c r="M7" s="164">
        <f t="shared" si="1"/>
        <v>0</v>
      </c>
      <c r="N7" s="121">
        <f t="shared" si="2"/>
        <v>21181.919999999998</v>
      </c>
      <c r="O7" s="108"/>
      <c r="P7" s="177"/>
    </row>
    <row r="8" spans="1:21" ht="23.25" thickBot="1">
      <c r="B8" s="139" t="s">
        <v>7</v>
      </c>
      <c r="C8" s="79" t="s">
        <v>23</v>
      </c>
      <c r="D8" s="228">
        <v>268867.40999999997</v>
      </c>
      <c r="E8" s="19">
        <v>330684.81</v>
      </c>
      <c r="F8" s="20">
        <v>281132.15000000002</v>
      </c>
      <c r="G8" s="21">
        <v>318420.07</v>
      </c>
      <c r="H8" s="165">
        <v>377122.41</v>
      </c>
      <c r="I8" s="22">
        <v>327569.75</v>
      </c>
      <c r="J8" s="23">
        <v>318420.07</v>
      </c>
      <c r="K8" s="82">
        <f t="shared" si="3"/>
        <v>-46437.599999999977</v>
      </c>
      <c r="L8" s="83">
        <f t="shared" si="0"/>
        <v>-46437.599999999977</v>
      </c>
      <c r="M8" s="164">
        <f t="shared" si="1"/>
        <v>0</v>
      </c>
      <c r="N8" s="121">
        <f t="shared" si="2"/>
        <v>318420.06999999995</v>
      </c>
      <c r="O8" s="108">
        <v>1</v>
      </c>
      <c r="P8" s="177"/>
    </row>
    <row r="9" spans="1:21" s="66" customFormat="1" ht="34.5" thickBot="1">
      <c r="A9"/>
      <c r="B9" s="141" t="s">
        <v>8</v>
      </c>
      <c r="C9" s="196" t="s">
        <v>22</v>
      </c>
      <c r="D9" s="228">
        <v>0</v>
      </c>
      <c r="E9" s="125">
        <v>0</v>
      </c>
      <c r="F9" s="20">
        <v>0</v>
      </c>
      <c r="G9" s="21">
        <v>0</v>
      </c>
      <c r="H9" s="165">
        <v>0</v>
      </c>
      <c r="I9" s="22">
        <v>0</v>
      </c>
      <c r="J9" s="23">
        <v>0</v>
      </c>
      <c r="K9" s="82">
        <f t="shared" si="3"/>
        <v>0</v>
      </c>
      <c r="L9" s="83">
        <f t="shared" si="0"/>
        <v>0</v>
      </c>
      <c r="M9" s="164">
        <f t="shared" si="1"/>
        <v>0</v>
      </c>
      <c r="N9" s="121">
        <f t="shared" si="2"/>
        <v>0</v>
      </c>
      <c r="O9" s="29"/>
      <c r="P9" s="177"/>
      <c r="Q9" s="85"/>
      <c r="R9" s="85"/>
      <c r="S9" s="85"/>
      <c r="T9" s="85"/>
      <c r="U9" s="85"/>
    </row>
    <row r="10" spans="1:21" ht="13.5" thickBot="1">
      <c r="B10" s="139" t="s">
        <v>9</v>
      </c>
      <c r="C10" s="79" t="s">
        <v>10</v>
      </c>
      <c r="D10" s="228">
        <v>7339.73</v>
      </c>
      <c r="E10" s="125">
        <v>0</v>
      </c>
      <c r="F10" s="20">
        <v>0</v>
      </c>
      <c r="G10" s="21">
        <v>7339.73</v>
      </c>
      <c r="H10" s="165">
        <v>0</v>
      </c>
      <c r="I10" s="22">
        <v>0</v>
      </c>
      <c r="J10" s="23">
        <v>7339.73</v>
      </c>
      <c r="K10" s="82">
        <f t="shared" si="3"/>
        <v>0</v>
      </c>
      <c r="L10" s="83">
        <f t="shared" si="0"/>
        <v>0</v>
      </c>
      <c r="M10" s="164">
        <f t="shared" si="1"/>
        <v>0</v>
      </c>
      <c r="N10" s="121">
        <f t="shared" si="2"/>
        <v>7339.73</v>
      </c>
      <c r="O10" s="29"/>
      <c r="P10" s="177"/>
    </row>
    <row r="11" spans="1:21" ht="23.25" thickBot="1">
      <c r="B11" s="139" t="s">
        <v>11</v>
      </c>
      <c r="C11" s="79" t="s">
        <v>24</v>
      </c>
      <c r="D11" s="228">
        <v>7022.88</v>
      </c>
      <c r="E11" s="125">
        <v>0</v>
      </c>
      <c r="F11" s="20">
        <v>0</v>
      </c>
      <c r="G11" s="21">
        <v>7022.88</v>
      </c>
      <c r="H11" s="165">
        <v>0</v>
      </c>
      <c r="I11" s="22">
        <v>0</v>
      </c>
      <c r="J11" s="23">
        <v>7022.88</v>
      </c>
      <c r="K11" s="82">
        <f t="shared" si="3"/>
        <v>0</v>
      </c>
      <c r="L11" s="83">
        <f t="shared" si="0"/>
        <v>0</v>
      </c>
      <c r="M11" s="164">
        <f t="shared" si="1"/>
        <v>0</v>
      </c>
      <c r="N11" s="121">
        <f t="shared" si="2"/>
        <v>7022.88</v>
      </c>
      <c r="O11" s="108"/>
      <c r="P11" s="177"/>
    </row>
    <row r="12" spans="1:21" ht="13.5" thickBot="1">
      <c r="B12" s="139" t="s">
        <v>12</v>
      </c>
      <c r="C12" s="79" t="s">
        <v>13</v>
      </c>
      <c r="D12" s="223">
        <v>2115539.38</v>
      </c>
      <c r="E12" s="125">
        <v>426783.94</v>
      </c>
      <c r="F12" s="126">
        <v>422316.55</v>
      </c>
      <c r="G12" s="24">
        <v>2120006.77</v>
      </c>
      <c r="H12" s="165">
        <v>426783.94</v>
      </c>
      <c r="I12" s="25">
        <v>422316.55</v>
      </c>
      <c r="J12" s="23">
        <v>2120006.77</v>
      </c>
      <c r="K12" s="82">
        <f t="shared" si="3"/>
        <v>0</v>
      </c>
      <c r="L12" s="83">
        <f t="shared" si="0"/>
        <v>0</v>
      </c>
      <c r="M12" s="164">
        <f t="shared" si="1"/>
        <v>0</v>
      </c>
      <c r="N12" s="121">
        <f t="shared" si="2"/>
        <v>2120006.77</v>
      </c>
      <c r="O12" s="108"/>
      <c r="P12" s="177"/>
    </row>
    <row r="13" spans="1:21" ht="13.5" thickBot="1">
      <c r="B13" s="139" t="s">
        <v>14</v>
      </c>
      <c r="C13" s="197" t="s">
        <v>15</v>
      </c>
      <c r="D13" s="228">
        <v>3.35</v>
      </c>
      <c r="E13" s="125">
        <v>0</v>
      </c>
      <c r="F13" s="20">
        <v>0</v>
      </c>
      <c r="G13" s="21">
        <v>3.35</v>
      </c>
      <c r="H13" s="165">
        <v>0</v>
      </c>
      <c r="I13" s="22">
        <v>0</v>
      </c>
      <c r="J13" s="23">
        <v>3.35</v>
      </c>
      <c r="K13" s="82">
        <f t="shared" si="3"/>
        <v>0</v>
      </c>
      <c r="L13" s="83">
        <f t="shared" si="0"/>
        <v>0</v>
      </c>
      <c r="M13" s="164">
        <f t="shared" si="1"/>
        <v>0</v>
      </c>
      <c r="N13" s="121">
        <f t="shared" si="2"/>
        <v>3.35</v>
      </c>
      <c r="O13" s="132"/>
      <c r="P13" s="177"/>
    </row>
    <row r="14" spans="1:21" s="44" customFormat="1" ht="13.5" thickBot="1">
      <c r="B14" s="142" t="s">
        <v>16</v>
      </c>
      <c r="C14" s="196" t="s">
        <v>25</v>
      </c>
      <c r="D14" s="229">
        <v>10356405.27</v>
      </c>
      <c r="E14" s="172">
        <v>558988.85</v>
      </c>
      <c r="F14" s="127">
        <v>1060709.8899999999</v>
      </c>
      <c r="G14" s="225">
        <v>9809575.6999999993</v>
      </c>
      <c r="H14" s="165">
        <v>557605.73</v>
      </c>
      <c r="I14" s="22">
        <v>1060068.6499999999</v>
      </c>
      <c r="J14" s="23">
        <v>9853942.3499999996</v>
      </c>
      <c r="K14" s="82">
        <f t="shared" si="3"/>
        <v>1383.1199999999953</v>
      </c>
      <c r="L14" s="83">
        <f t="shared" si="0"/>
        <v>641.23999999999069</v>
      </c>
      <c r="M14" s="164">
        <f t="shared" si="1"/>
        <v>-44366.650000000373</v>
      </c>
      <c r="N14" s="121">
        <f t="shared" si="2"/>
        <v>9854684.2299999986</v>
      </c>
      <c r="O14" s="108">
        <v>2</v>
      </c>
      <c r="P14" s="177"/>
      <c r="Q14" s="85"/>
      <c r="R14" s="85"/>
      <c r="S14" s="85"/>
      <c r="T14" s="85"/>
      <c r="U14" s="85"/>
    </row>
    <row r="15" spans="1:21" ht="23.25" thickBot="1">
      <c r="B15" s="139" t="s">
        <v>406</v>
      </c>
      <c r="C15" s="79" t="s">
        <v>407</v>
      </c>
      <c r="D15" s="228">
        <v>0</v>
      </c>
      <c r="E15" s="172">
        <v>0</v>
      </c>
      <c r="F15" s="127">
        <v>0</v>
      </c>
      <c r="G15" s="21">
        <v>0</v>
      </c>
      <c r="H15" s="165">
        <v>0</v>
      </c>
      <c r="I15" s="22">
        <v>0</v>
      </c>
      <c r="J15" s="23">
        <v>0</v>
      </c>
      <c r="K15" s="82">
        <f t="shared" si="3"/>
        <v>0</v>
      </c>
      <c r="L15" s="83">
        <f t="shared" si="0"/>
        <v>0</v>
      </c>
      <c r="M15" s="164">
        <f t="shared" si="1"/>
        <v>0</v>
      </c>
      <c r="N15" s="121">
        <f t="shared" si="2"/>
        <v>0</v>
      </c>
      <c r="O15" s="108"/>
      <c r="P15" s="177"/>
    </row>
    <row r="16" spans="1:21" ht="13.5" thickBot="1">
      <c r="B16" s="139" t="s">
        <v>17</v>
      </c>
      <c r="C16" s="79" t="s">
        <v>26</v>
      </c>
      <c r="D16" s="228">
        <v>12.87</v>
      </c>
      <c r="E16" s="125">
        <v>0</v>
      </c>
      <c r="F16" s="20">
        <v>0</v>
      </c>
      <c r="G16" s="21">
        <v>12.87</v>
      </c>
      <c r="H16" s="165">
        <v>0</v>
      </c>
      <c r="I16" s="22">
        <v>0</v>
      </c>
      <c r="J16" s="23">
        <v>12.87</v>
      </c>
      <c r="K16" s="82">
        <f t="shared" si="3"/>
        <v>0</v>
      </c>
      <c r="L16" s="83">
        <f t="shared" si="0"/>
        <v>0</v>
      </c>
      <c r="M16" s="164">
        <f t="shared" si="1"/>
        <v>0</v>
      </c>
      <c r="N16" s="121">
        <f t="shared" si="2"/>
        <v>12.87</v>
      </c>
      <c r="O16" s="132"/>
      <c r="P16" s="177"/>
    </row>
    <row r="17" spans="1:21" s="66" customFormat="1" ht="23.25" thickBot="1">
      <c r="A17"/>
      <c r="B17" s="141" t="s">
        <v>18</v>
      </c>
      <c r="C17" s="195" t="s">
        <v>27</v>
      </c>
      <c r="D17" s="228">
        <v>12589.85</v>
      </c>
      <c r="E17" s="125">
        <v>0</v>
      </c>
      <c r="F17" s="20">
        <v>0</v>
      </c>
      <c r="G17" s="21">
        <v>12589.85</v>
      </c>
      <c r="H17" s="165">
        <v>0</v>
      </c>
      <c r="I17" s="22">
        <v>0</v>
      </c>
      <c r="J17" s="23">
        <v>12589.85</v>
      </c>
      <c r="K17" s="82">
        <f t="shared" si="3"/>
        <v>0</v>
      </c>
      <c r="L17" s="83">
        <f t="shared" si="0"/>
        <v>0</v>
      </c>
      <c r="M17" s="164">
        <f t="shared" si="1"/>
        <v>0</v>
      </c>
      <c r="N17" s="121">
        <f t="shared" si="2"/>
        <v>12589.85</v>
      </c>
      <c r="O17" s="132"/>
      <c r="P17" s="177"/>
      <c r="Q17" s="85"/>
      <c r="R17" s="85"/>
      <c r="S17" s="85"/>
      <c r="T17" s="85"/>
      <c r="U17" s="85"/>
    </row>
    <row r="18" spans="1:21" ht="13.5" thickBot="1">
      <c r="B18" s="139" t="s">
        <v>19</v>
      </c>
      <c r="C18" s="197" t="s">
        <v>20</v>
      </c>
      <c r="D18" s="228">
        <v>5979.72</v>
      </c>
      <c r="E18" s="125">
        <v>0</v>
      </c>
      <c r="F18" s="20">
        <v>0</v>
      </c>
      <c r="G18" s="21">
        <v>5979.72</v>
      </c>
      <c r="H18" s="165">
        <v>0</v>
      </c>
      <c r="I18" s="22">
        <v>0</v>
      </c>
      <c r="J18" s="23">
        <v>5979.72</v>
      </c>
      <c r="K18" s="190">
        <f t="shared" si="3"/>
        <v>0</v>
      </c>
      <c r="L18" s="83">
        <f t="shared" si="0"/>
        <v>0</v>
      </c>
      <c r="M18" s="191">
        <f t="shared" si="1"/>
        <v>0</v>
      </c>
      <c r="N18" s="121">
        <f t="shared" si="2"/>
        <v>5979.72</v>
      </c>
      <c r="O18" s="108"/>
      <c r="P18" s="177"/>
    </row>
    <row r="19" spans="1:21" ht="13.5" thickBot="1">
      <c r="B19" s="143" t="s">
        <v>49</v>
      </c>
      <c r="C19" s="81" t="s">
        <v>50</v>
      </c>
      <c r="D19" s="228">
        <v>7787.18</v>
      </c>
      <c r="E19" s="125">
        <v>0</v>
      </c>
      <c r="F19" s="20">
        <v>7763.06</v>
      </c>
      <c r="G19" s="21">
        <v>24.12</v>
      </c>
      <c r="H19" s="165">
        <v>0</v>
      </c>
      <c r="I19" s="22">
        <v>7763.06</v>
      </c>
      <c r="J19" s="23">
        <v>24.12</v>
      </c>
      <c r="K19" s="82">
        <f t="shared" si="3"/>
        <v>0</v>
      </c>
      <c r="L19" s="83">
        <f t="shared" si="0"/>
        <v>0</v>
      </c>
      <c r="M19" s="164">
        <f t="shared" si="1"/>
        <v>0</v>
      </c>
      <c r="N19" s="121">
        <f t="shared" si="2"/>
        <v>24.119999999999891</v>
      </c>
      <c r="O19" s="108"/>
      <c r="P19" s="177"/>
    </row>
    <row r="20" spans="1:21" s="71" customFormat="1" ht="13.5" thickBot="1">
      <c r="A20"/>
      <c r="B20" s="139" t="s">
        <v>51</v>
      </c>
      <c r="C20" s="79" t="s">
        <v>52</v>
      </c>
      <c r="D20" s="228">
        <v>2077.0300000000002</v>
      </c>
      <c r="E20" s="125">
        <v>0</v>
      </c>
      <c r="F20" s="72">
        <v>2026.49</v>
      </c>
      <c r="G20" s="21">
        <v>50.54</v>
      </c>
      <c r="H20" s="165">
        <v>0</v>
      </c>
      <c r="I20" s="73">
        <v>2026.49</v>
      </c>
      <c r="J20" s="23">
        <v>50.54</v>
      </c>
      <c r="K20" s="82">
        <f t="shared" si="3"/>
        <v>0</v>
      </c>
      <c r="L20" s="83">
        <f t="shared" si="0"/>
        <v>0</v>
      </c>
      <c r="M20" s="164">
        <f t="shared" si="1"/>
        <v>0</v>
      </c>
      <c r="N20" s="121">
        <f t="shared" si="2"/>
        <v>50.540000000000191</v>
      </c>
      <c r="O20" s="108"/>
      <c r="P20" s="177"/>
      <c r="Q20" s="85"/>
      <c r="R20" s="85"/>
      <c r="S20" s="85"/>
      <c r="T20" s="85"/>
      <c r="U20" s="85"/>
    </row>
    <row r="21" spans="1:21" s="71" customFormat="1" ht="13.5" thickBot="1">
      <c r="A21"/>
      <c r="B21" s="139" t="s">
        <v>53</v>
      </c>
      <c r="C21" s="79" t="s">
        <v>54</v>
      </c>
      <c r="D21" s="228">
        <v>4164.67</v>
      </c>
      <c r="E21" s="125">
        <v>0</v>
      </c>
      <c r="F21" s="72">
        <v>4146.53</v>
      </c>
      <c r="G21" s="21">
        <v>18.14</v>
      </c>
      <c r="H21" s="165">
        <v>0</v>
      </c>
      <c r="I21" s="131">
        <v>4146.53</v>
      </c>
      <c r="J21" s="23">
        <v>18.14</v>
      </c>
      <c r="K21" s="82">
        <f t="shared" si="3"/>
        <v>0</v>
      </c>
      <c r="L21" s="83">
        <f t="shared" si="0"/>
        <v>0</v>
      </c>
      <c r="M21" s="164">
        <f t="shared" si="1"/>
        <v>0</v>
      </c>
      <c r="N21" s="121">
        <f t="shared" si="2"/>
        <v>18.140000000000327</v>
      </c>
      <c r="O21" s="108"/>
      <c r="P21" s="177"/>
      <c r="Q21" s="85"/>
      <c r="R21" s="85"/>
      <c r="S21" s="85"/>
      <c r="T21" s="85"/>
      <c r="U21" s="85"/>
    </row>
    <row r="22" spans="1:21" s="71" customFormat="1" ht="13.5" thickBot="1">
      <c r="A22"/>
      <c r="B22" s="139" t="s">
        <v>55</v>
      </c>
      <c r="C22" s="80" t="s">
        <v>59</v>
      </c>
      <c r="D22" s="228">
        <v>0</v>
      </c>
      <c r="E22" s="125">
        <v>0</v>
      </c>
      <c r="F22" s="72">
        <v>0</v>
      </c>
      <c r="G22" s="21">
        <v>0</v>
      </c>
      <c r="H22" s="165">
        <v>0</v>
      </c>
      <c r="I22" s="73">
        <v>0</v>
      </c>
      <c r="J22" s="23">
        <v>0</v>
      </c>
      <c r="K22" s="82">
        <f t="shared" si="3"/>
        <v>0</v>
      </c>
      <c r="L22" s="83">
        <f t="shared" si="0"/>
        <v>0</v>
      </c>
      <c r="M22" s="164">
        <f t="shared" si="1"/>
        <v>0</v>
      </c>
      <c r="N22" s="121">
        <f t="shared" si="2"/>
        <v>0</v>
      </c>
      <c r="O22" s="132" t="s">
        <v>467</v>
      </c>
      <c r="P22" s="177"/>
      <c r="Q22" s="85"/>
      <c r="R22" s="85"/>
      <c r="S22" s="85"/>
      <c r="T22" s="85"/>
      <c r="U22" s="85"/>
    </row>
    <row r="23" spans="1:21" ht="13.5" thickBot="1">
      <c r="B23" s="144" t="s">
        <v>56</v>
      </c>
      <c r="C23" s="81" t="s">
        <v>57</v>
      </c>
      <c r="D23" s="230">
        <v>0</v>
      </c>
      <c r="E23" s="224">
        <v>0</v>
      </c>
      <c r="F23" s="148">
        <v>0</v>
      </c>
      <c r="G23" s="173">
        <v>0</v>
      </c>
      <c r="H23" s="169">
        <v>0</v>
      </c>
      <c r="I23" s="149">
        <v>0</v>
      </c>
      <c r="J23" s="150">
        <v>0</v>
      </c>
      <c r="K23" s="151">
        <f t="shared" si="3"/>
        <v>0</v>
      </c>
      <c r="L23" s="152">
        <f t="shared" si="0"/>
        <v>0</v>
      </c>
      <c r="M23" s="163">
        <f t="shared" si="1"/>
        <v>0</v>
      </c>
      <c r="N23" s="29">
        <f t="shared" si="2"/>
        <v>0</v>
      </c>
      <c r="O23" s="178" t="s">
        <v>467</v>
      </c>
      <c r="P23" s="212"/>
    </row>
    <row r="24" spans="1:21" s="71" customFormat="1" ht="13.5" thickBot="1">
      <c r="A24" s="192"/>
      <c r="B24" s="139" t="s">
        <v>417</v>
      </c>
      <c r="C24" s="197" t="s">
        <v>422</v>
      </c>
      <c r="D24" s="228">
        <v>0</v>
      </c>
      <c r="E24" s="125">
        <v>0</v>
      </c>
      <c r="F24" s="72">
        <v>0</v>
      </c>
      <c r="G24" s="21">
        <v>0</v>
      </c>
      <c r="H24" s="165">
        <v>0</v>
      </c>
      <c r="I24" s="73">
        <v>0</v>
      </c>
      <c r="J24" s="131">
        <v>0</v>
      </c>
      <c r="K24" s="151">
        <f t="shared" si="3"/>
        <v>0</v>
      </c>
      <c r="L24" s="152">
        <f t="shared" si="0"/>
        <v>0</v>
      </c>
      <c r="M24" s="163">
        <f t="shared" si="1"/>
        <v>0</v>
      </c>
      <c r="N24" s="29">
        <f t="shared" si="2"/>
        <v>0</v>
      </c>
      <c r="O24" s="179"/>
      <c r="P24" s="177"/>
      <c r="Q24" s="85"/>
      <c r="R24" s="85"/>
      <c r="S24" s="85"/>
      <c r="T24" s="85"/>
      <c r="U24" s="85"/>
    </row>
    <row r="25" spans="1:21" s="71" customFormat="1" ht="13.5" thickBot="1">
      <c r="A25" s="192"/>
      <c r="B25" s="139" t="s">
        <v>418</v>
      </c>
      <c r="C25" s="79" t="s">
        <v>423</v>
      </c>
      <c r="D25" s="228">
        <v>1046.98</v>
      </c>
      <c r="E25" s="125">
        <v>0</v>
      </c>
      <c r="F25" s="72">
        <v>0</v>
      </c>
      <c r="G25" s="21">
        <v>1046.98</v>
      </c>
      <c r="H25" s="165">
        <v>0</v>
      </c>
      <c r="I25" s="73">
        <v>0</v>
      </c>
      <c r="J25" s="131">
        <v>1046.98</v>
      </c>
      <c r="K25" s="151">
        <f t="shared" si="3"/>
        <v>0</v>
      </c>
      <c r="L25" s="152">
        <f t="shared" si="0"/>
        <v>0</v>
      </c>
      <c r="M25" s="163">
        <f t="shared" si="1"/>
        <v>0</v>
      </c>
      <c r="N25" s="29">
        <f t="shared" si="2"/>
        <v>1046.98</v>
      </c>
      <c r="O25" s="108"/>
      <c r="P25" s="177"/>
      <c r="Q25" s="85"/>
      <c r="R25" s="85"/>
      <c r="S25" s="85"/>
      <c r="T25" s="85"/>
      <c r="U25" s="85"/>
    </row>
    <row r="26" spans="1:21" s="71" customFormat="1" ht="13.5" thickBot="1">
      <c r="A26" s="192"/>
      <c r="B26" s="139" t="s">
        <v>419</v>
      </c>
      <c r="C26" s="79" t="s">
        <v>424</v>
      </c>
      <c r="D26" s="228">
        <v>5629.5</v>
      </c>
      <c r="E26" s="125">
        <v>0</v>
      </c>
      <c r="F26" s="72">
        <v>0</v>
      </c>
      <c r="G26" s="21">
        <v>5629.5</v>
      </c>
      <c r="H26" s="165">
        <v>0</v>
      </c>
      <c r="I26" s="73">
        <v>0</v>
      </c>
      <c r="J26" s="131">
        <v>5629.5</v>
      </c>
      <c r="K26" s="151">
        <f t="shared" si="3"/>
        <v>0</v>
      </c>
      <c r="L26" s="152">
        <f t="shared" si="0"/>
        <v>0</v>
      </c>
      <c r="M26" s="163">
        <f t="shared" si="1"/>
        <v>0</v>
      </c>
      <c r="N26" s="29">
        <f t="shared" si="2"/>
        <v>5629.5</v>
      </c>
      <c r="O26" s="179"/>
      <c r="P26" s="177"/>
      <c r="Q26" s="85"/>
      <c r="R26" s="85"/>
      <c r="S26" s="85"/>
      <c r="T26" s="85"/>
      <c r="U26" s="85"/>
    </row>
    <row r="27" spans="1:21" s="71" customFormat="1" ht="13.5" thickBot="1">
      <c r="A27" s="192"/>
      <c r="B27" s="139" t="s">
        <v>420</v>
      </c>
      <c r="C27" s="79" t="s">
        <v>425</v>
      </c>
      <c r="D27" s="228">
        <v>0</v>
      </c>
      <c r="E27" s="125">
        <v>0</v>
      </c>
      <c r="F27" s="72">
        <v>0</v>
      </c>
      <c r="G27" s="21">
        <v>0</v>
      </c>
      <c r="H27" s="165">
        <v>0</v>
      </c>
      <c r="I27" s="73">
        <v>0</v>
      </c>
      <c r="J27" s="131">
        <v>0</v>
      </c>
      <c r="K27" s="151">
        <f t="shared" si="3"/>
        <v>0</v>
      </c>
      <c r="L27" s="152">
        <f t="shared" si="0"/>
        <v>0</v>
      </c>
      <c r="M27" s="163">
        <f t="shared" si="1"/>
        <v>0</v>
      </c>
      <c r="N27" s="29">
        <f t="shared" si="2"/>
        <v>0</v>
      </c>
      <c r="O27" s="179"/>
      <c r="P27" s="177"/>
      <c r="Q27" s="85"/>
      <c r="R27" s="85"/>
      <c r="S27" s="85"/>
      <c r="T27" s="85"/>
      <c r="U27" s="85"/>
    </row>
    <row r="28" spans="1:21" s="71" customFormat="1" ht="13.5" thickBot="1">
      <c r="A28" s="192"/>
      <c r="B28" s="139" t="s">
        <v>421</v>
      </c>
      <c r="C28" s="79" t="s">
        <v>426</v>
      </c>
      <c r="D28" s="228">
        <v>0</v>
      </c>
      <c r="E28" s="125">
        <v>0</v>
      </c>
      <c r="F28" s="72">
        <v>0</v>
      </c>
      <c r="G28" s="21">
        <v>0</v>
      </c>
      <c r="H28" s="165">
        <v>0</v>
      </c>
      <c r="I28" s="73">
        <v>0</v>
      </c>
      <c r="J28" s="131">
        <v>0</v>
      </c>
      <c r="K28" s="151">
        <f t="shared" si="3"/>
        <v>0</v>
      </c>
      <c r="L28" s="152">
        <f t="shared" si="0"/>
        <v>0</v>
      </c>
      <c r="M28" s="163">
        <f t="shared" si="1"/>
        <v>0</v>
      </c>
      <c r="N28" s="29">
        <f t="shared" si="2"/>
        <v>0</v>
      </c>
      <c r="O28" s="179"/>
      <c r="P28" s="177"/>
      <c r="Q28" s="85"/>
      <c r="R28" s="85"/>
      <c r="S28" s="85"/>
      <c r="T28" s="85"/>
      <c r="U28" s="85"/>
    </row>
    <row r="29" spans="1:21" s="158" customFormat="1" ht="13.5" thickBot="1">
      <c r="A29" s="84"/>
      <c r="B29" s="139" t="s">
        <v>430</v>
      </c>
      <c r="C29" s="79" t="s">
        <v>431</v>
      </c>
      <c r="D29" s="228">
        <v>1960.34</v>
      </c>
      <c r="E29" s="125">
        <v>32000</v>
      </c>
      <c r="F29" s="20">
        <v>6122.69</v>
      </c>
      <c r="G29" s="21">
        <v>27837.65</v>
      </c>
      <c r="H29" s="165">
        <v>32000</v>
      </c>
      <c r="I29" s="22">
        <v>6122.69</v>
      </c>
      <c r="J29" s="25">
        <v>27837.65</v>
      </c>
      <c r="K29" s="151">
        <f t="shared" si="3"/>
        <v>0</v>
      </c>
      <c r="L29" s="152">
        <f t="shared" si="0"/>
        <v>0</v>
      </c>
      <c r="M29" s="163">
        <f t="shared" si="1"/>
        <v>0</v>
      </c>
      <c r="N29" s="29">
        <f t="shared" si="2"/>
        <v>27837.649999999998</v>
      </c>
      <c r="O29" s="108"/>
      <c r="P29" s="177"/>
      <c r="Q29" s="85"/>
      <c r="R29" s="85"/>
      <c r="S29" s="85"/>
      <c r="T29" s="85"/>
      <c r="U29" s="85"/>
    </row>
    <row r="30" spans="1:21" s="158" customFormat="1" ht="13.5" thickBot="1">
      <c r="A30" s="84"/>
      <c r="B30" s="139" t="s">
        <v>432</v>
      </c>
      <c r="C30" s="79" t="s">
        <v>429</v>
      </c>
      <c r="D30" s="228">
        <v>2734.45</v>
      </c>
      <c r="E30" s="125">
        <v>15000</v>
      </c>
      <c r="F30" s="20">
        <v>4208.57</v>
      </c>
      <c r="G30" s="21">
        <v>13525.88</v>
      </c>
      <c r="H30" s="165">
        <v>15000</v>
      </c>
      <c r="I30" s="22">
        <v>4208.57</v>
      </c>
      <c r="J30" s="25">
        <v>13525.88</v>
      </c>
      <c r="K30" s="151">
        <f t="shared" si="3"/>
        <v>0</v>
      </c>
      <c r="L30" s="152">
        <f t="shared" si="0"/>
        <v>0</v>
      </c>
      <c r="M30" s="163">
        <f t="shared" si="1"/>
        <v>0</v>
      </c>
      <c r="N30" s="29">
        <f t="shared" si="2"/>
        <v>13525.880000000001</v>
      </c>
      <c r="O30" s="179"/>
      <c r="P30" s="177"/>
      <c r="Q30" s="85"/>
      <c r="R30" s="85"/>
      <c r="S30" s="85"/>
      <c r="T30" s="85"/>
      <c r="U30" s="85"/>
    </row>
    <row r="31" spans="1:21" s="158" customFormat="1" ht="13.5" thickBot="1">
      <c r="A31" s="84"/>
      <c r="B31" s="139" t="s">
        <v>437</v>
      </c>
      <c r="C31" s="79" t="s">
        <v>438</v>
      </c>
      <c r="D31" s="228">
        <v>14243.44</v>
      </c>
      <c r="E31" s="125">
        <v>30572.05</v>
      </c>
      <c r="F31" s="20">
        <v>3.97</v>
      </c>
      <c r="G31" s="21">
        <v>44612.18</v>
      </c>
      <c r="H31" s="242">
        <v>30783.97</v>
      </c>
      <c r="I31" s="22">
        <v>203.31</v>
      </c>
      <c r="J31" s="186">
        <v>44824.1</v>
      </c>
      <c r="K31" s="151">
        <f t="shared" si="3"/>
        <v>-211.92000000000189</v>
      </c>
      <c r="L31" s="152">
        <f t="shared" si="0"/>
        <v>-199.34</v>
      </c>
      <c r="M31" s="163">
        <f t="shared" si="1"/>
        <v>-211.91999999999825</v>
      </c>
      <c r="N31" s="29">
        <f t="shared" si="2"/>
        <v>44811.519999999997</v>
      </c>
      <c r="O31" s="108">
        <v>3</v>
      </c>
      <c r="P31" s="177"/>
      <c r="Q31" s="85"/>
      <c r="R31" s="85"/>
      <c r="S31" s="85"/>
      <c r="T31" s="85"/>
      <c r="U31" s="85"/>
    </row>
    <row r="32" spans="1:21" s="158" customFormat="1" ht="13.5" thickBot="1">
      <c r="A32" s="84"/>
      <c r="B32" s="139" t="s">
        <v>439</v>
      </c>
      <c r="C32" s="79" t="s">
        <v>440</v>
      </c>
      <c r="D32" s="228">
        <v>600077.55000000005</v>
      </c>
      <c r="E32" s="125">
        <v>254.13</v>
      </c>
      <c r="F32" s="20">
        <v>532518.12</v>
      </c>
      <c r="G32" s="21">
        <v>67813.56</v>
      </c>
      <c r="H32" s="165">
        <v>254.13</v>
      </c>
      <c r="I32" s="22">
        <v>532518.12</v>
      </c>
      <c r="J32" s="186">
        <v>67813.56</v>
      </c>
      <c r="K32" s="151">
        <f>E32-H32</f>
        <v>0</v>
      </c>
      <c r="L32" s="152">
        <f t="shared" si="0"/>
        <v>0</v>
      </c>
      <c r="M32" s="163">
        <f t="shared" si="1"/>
        <v>0</v>
      </c>
      <c r="N32" s="29">
        <f t="shared" si="2"/>
        <v>67813.560000000056</v>
      </c>
      <c r="O32" s="108"/>
      <c r="P32" s="177"/>
      <c r="Q32" s="85"/>
      <c r="R32" s="85"/>
      <c r="S32" s="85"/>
      <c r="T32" s="85"/>
      <c r="U32" s="85"/>
    </row>
    <row r="33" spans="1:21" s="158" customFormat="1" ht="13.5" thickBot="1">
      <c r="A33" s="84"/>
      <c r="B33" s="139" t="s">
        <v>448</v>
      </c>
      <c r="C33" s="79" t="s">
        <v>449</v>
      </c>
      <c r="D33" s="228">
        <v>0</v>
      </c>
      <c r="E33" s="125">
        <v>0</v>
      </c>
      <c r="F33" s="20">
        <v>0</v>
      </c>
      <c r="G33" s="21">
        <v>0</v>
      </c>
      <c r="H33" s="165">
        <v>0</v>
      </c>
      <c r="I33" s="22">
        <v>0</v>
      </c>
      <c r="J33" s="186">
        <v>0</v>
      </c>
      <c r="K33" s="151">
        <f>E33-H33</f>
        <v>0</v>
      </c>
      <c r="L33" s="152">
        <f t="shared" si="0"/>
        <v>0</v>
      </c>
      <c r="M33" s="163">
        <f t="shared" si="1"/>
        <v>0</v>
      </c>
      <c r="N33" s="29">
        <f t="shared" si="2"/>
        <v>0</v>
      </c>
      <c r="O33" s="108"/>
      <c r="P33" s="177"/>
      <c r="Q33" s="85"/>
      <c r="R33" s="85"/>
      <c r="S33" s="85"/>
      <c r="T33" s="85"/>
      <c r="U33" s="85"/>
    </row>
    <row r="34" spans="1:21" s="158" customFormat="1" ht="13.5" thickBot="1">
      <c r="A34" s="84"/>
      <c r="B34" s="139" t="s">
        <v>443</v>
      </c>
      <c r="C34" s="79" t="s">
        <v>444</v>
      </c>
      <c r="D34" s="228">
        <v>8.25</v>
      </c>
      <c r="E34" s="125">
        <v>26626.85</v>
      </c>
      <c r="F34" s="20">
        <v>0</v>
      </c>
      <c r="G34" s="21">
        <v>26635.1</v>
      </c>
      <c r="H34" s="165">
        <v>26626.85</v>
      </c>
      <c r="I34" s="22">
        <v>0</v>
      </c>
      <c r="J34" s="186">
        <v>26635.1</v>
      </c>
      <c r="K34" s="151">
        <f t="shared" si="3"/>
        <v>0</v>
      </c>
      <c r="L34" s="152">
        <f t="shared" si="0"/>
        <v>0</v>
      </c>
      <c r="M34" s="163">
        <f t="shared" si="1"/>
        <v>0</v>
      </c>
      <c r="N34" s="29">
        <f t="shared" si="2"/>
        <v>26635.1</v>
      </c>
      <c r="O34" s="108"/>
      <c r="P34" s="177"/>
      <c r="Q34" s="85"/>
      <c r="R34" s="85"/>
      <c r="S34" s="85"/>
      <c r="T34" s="85"/>
      <c r="U34" s="85"/>
    </row>
    <row r="35" spans="1:21" s="158" customFormat="1" ht="13.5" thickBot="1">
      <c r="A35" s="84"/>
      <c r="B35" s="139" t="s">
        <v>450</v>
      </c>
      <c r="C35" s="79" t="s">
        <v>451</v>
      </c>
      <c r="D35" s="228">
        <v>6508.57</v>
      </c>
      <c r="E35" s="125">
        <v>2.76</v>
      </c>
      <c r="F35" s="20">
        <v>0.41</v>
      </c>
      <c r="G35" s="21">
        <v>6510.92</v>
      </c>
      <c r="H35" s="165">
        <v>2.76</v>
      </c>
      <c r="I35" s="22">
        <v>0.41</v>
      </c>
      <c r="J35" s="186">
        <v>6510.92</v>
      </c>
      <c r="K35" s="151">
        <f t="shared" si="3"/>
        <v>0</v>
      </c>
      <c r="L35" s="152">
        <f t="shared" si="0"/>
        <v>0</v>
      </c>
      <c r="M35" s="163">
        <f t="shared" si="1"/>
        <v>0</v>
      </c>
      <c r="N35" s="29">
        <f t="shared" si="2"/>
        <v>6510.92</v>
      </c>
      <c r="O35" s="108"/>
      <c r="P35" s="177"/>
      <c r="Q35" s="85"/>
      <c r="R35" s="85"/>
      <c r="S35" s="85"/>
      <c r="T35" s="85"/>
      <c r="U35" s="85"/>
    </row>
    <row r="36" spans="1:21" s="158" customFormat="1" ht="13.5" thickBot="1">
      <c r="A36" s="84"/>
      <c r="B36" s="139" t="s">
        <v>452</v>
      </c>
      <c r="C36" s="79" t="s">
        <v>453</v>
      </c>
      <c r="D36" s="228">
        <v>0</v>
      </c>
      <c r="E36" s="125">
        <v>0</v>
      </c>
      <c r="F36" s="20">
        <v>0</v>
      </c>
      <c r="G36" s="21">
        <v>0</v>
      </c>
      <c r="H36" s="165">
        <v>0</v>
      </c>
      <c r="I36" s="22">
        <v>0</v>
      </c>
      <c r="J36" s="186">
        <v>0</v>
      </c>
      <c r="K36" s="151">
        <f t="shared" si="3"/>
        <v>0</v>
      </c>
      <c r="L36" s="152">
        <f t="shared" si="0"/>
        <v>0</v>
      </c>
      <c r="M36" s="163">
        <f t="shared" si="1"/>
        <v>0</v>
      </c>
      <c r="N36" s="29">
        <f t="shared" si="2"/>
        <v>0</v>
      </c>
      <c r="O36" s="108"/>
      <c r="P36" s="177"/>
      <c r="Q36" s="85"/>
      <c r="R36" s="85"/>
      <c r="S36" s="85"/>
      <c r="T36" s="85"/>
      <c r="U36" s="85"/>
    </row>
    <row r="37" spans="1:21" s="158" customFormat="1" ht="13.5" thickBot="1">
      <c r="A37" s="84"/>
      <c r="B37" s="139" t="s">
        <v>456</v>
      </c>
      <c r="C37" s="79" t="s">
        <v>457</v>
      </c>
      <c r="D37" s="228">
        <v>2442275.96</v>
      </c>
      <c r="E37" s="125">
        <v>451818.72</v>
      </c>
      <c r="F37" s="20">
        <v>0</v>
      </c>
      <c r="G37" s="21">
        <v>2894094.68</v>
      </c>
      <c r="H37" s="165">
        <v>451818.72</v>
      </c>
      <c r="I37" s="22">
        <v>0</v>
      </c>
      <c r="J37" s="186">
        <v>2894094.68</v>
      </c>
      <c r="K37" s="151">
        <f t="shared" si="3"/>
        <v>0</v>
      </c>
      <c r="L37" s="152">
        <f t="shared" si="0"/>
        <v>0</v>
      </c>
      <c r="M37" s="163">
        <f t="shared" si="1"/>
        <v>0</v>
      </c>
      <c r="N37" s="29">
        <f t="shared" si="2"/>
        <v>2894094.6799999997</v>
      </c>
      <c r="O37" s="108"/>
      <c r="P37" s="177"/>
      <c r="Q37" s="85"/>
      <c r="R37" s="85"/>
      <c r="S37" s="85"/>
      <c r="T37" s="85"/>
      <c r="U37" s="85"/>
    </row>
    <row r="38" spans="1:21" s="158" customFormat="1" ht="13.5" thickBot="1">
      <c r="A38" s="84"/>
      <c r="B38" s="139" t="s">
        <v>462</v>
      </c>
      <c r="C38" s="79" t="s">
        <v>464</v>
      </c>
      <c r="D38" s="228">
        <v>38100.32</v>
      </c>
      <c r="E38" s="125">
        <v>0</v>
      </c>
      <c r="F38" s="20">
        <v>0</v>
      </c>
      <c r="G38" s="21">
        <v>38100.32</v>
      </c>
      <c r="H38" s="165">
        <v>0</v>
      </c>
      <c r="I38" s="22">
        <v>0</v>
      </c>
      <c r="J38" s="186">
        <v>38100.32</v>
      </c>
      <c r="K38" s="151">
        <f t="shared" si="3"/>
        <v>0</v>
      </c>
      <c r="L38" s="152">
        <f t="shared" si="0"/>
        <v>0</v>
      </c>
      <c r="M38" s="163">
        <f t="shared" si="1"/>
        <v>0</v>
      </c>
      <c r="N38" s="29">
        <f t="shared" si="2"/>
        <v>38100.32</v>
      </c>
      <c r="O38" s="108"/>
      <c r="P38" s="177"/>
      <c r="Q38" s="85"/>
      <c r="R38" s="85"/>
      <c r="S38" s="85"/>
      <c r="T38" s="85"/>
      <c r="U38" s="85"/>
    </row>
    <row r="39" spans="1:21" s="158" customFormat="1" ht="13.5" thickBot="1">
      <c r="A39" s="84"/>
      <c r="B39" s="139" t="s">
        <v>463</v>
      </c>
      <c r="C39" s="79" t="s">
        <v>1197</v>
      </c>
      <c r="D39" s="228">
        <v>0</v>
      </c>
      <c r="E39" s="125">
        <v>33.5</v>
      </c>
      <c r="F39" s="20">
        <v>0</v>
      </c>
      <c r="G39" s="21">
        <v>33.5</v>
      </c>
      <c r="H39" s="165">
        <v>33.72</v>
      </c>
      <c r="I39" s="22">
        <v>0</v>
      </c>
      <c r="J39" s="186">
        <v>33.72</v>
      </c>
      <c r="K39" s="151">
        <f t="shared" si="3"/>
        <v>-0.21999999999999886</v>
      </c>
      <c r="L39" s="152">
        <f t="shared" si="0"/>
        <v>0</v>
      </c>
      <c r="M39" s="163">
        <f t="shared" si="1"/>
        <v>-0.21999999999999886</v>
      </c>
      <c r="N39" s="29">
        <f t="shared" si="2"/>
        <v>33.5</v>
      </c>
      <c r="O39" s="108">
        <v>4</v>
      </c>
      <c r="P39" s="177"/>
      <c r="Q39" s="85"/>
      <c r="R39" s="85"/>
      <c r="S39" s="85"/>
      <c r="T39" s="85"/>
      <c r="U39" s="85"/>
    </row>
    <row r="40" spans="1:21" s="158" customFormat="1" ht="13.5" thickBot="1">
      <c r="A40" s="84"/>
      <c r="B40" s="139" t="s">
        <v>1411</v>
      </c>
      <c r="C40" s="80" t="s">
        <v>427</v>
      </c>
      <c r="D40" s="228">
        <v>0</v>
      </c>
      <c r="E40" s="125">
        <v>0</v>
      </c>
      <c r="F40" s="20">
        <v>0</v>
      </c>
      <c r="G40" s="21">
        <v>0</v>
      </c>
      <c r="H40" s="165">
        <v>0</v>
      </c>
      <c r="I40" s="22">
        <v>0</v>
      </c>
      <c r="J40" s="23">
        <v>0</v>
      </c>
      <c r="K40" s="187">
        <f>E40-H40</f>
        <v>0</v>
      </c>
      <c r="L40" s="188">
        <f>F40-I40</f>
        <v>0</v>
      </c>
      <c r="M40" s="189">
        <f>G40-J40</f>
        <v>0</v>
      </c>
      <c r="N40" s="29">
        <f>D40+E40-F40</f>
        <v>0</v>
      </c>
      <c r="O40" s="108"/>
      <c r="P40" s="177"/>
      <c r="Q40" s="85"/>
      <c r="R40" s="85"/>
      <c r="S40" s="85"/>
      <c r="T40" s="85"/>
      <c r="U40" s="85"/>
    </row>
    <row r="41" spans="1:21" s="158" customFormat="1" ht="13.5" thickBot="1">
      <c r="A41"/>
      <c r="B41" s="139" t="s">
        <v>1412</v>
      </c>
      <c r="C41" s="153" t="s">
        <v>58</v>
      </c>
      <c r="D41" s="231">
        <v>77860.89</v>
      </c>
      <c r="E41" s="174">
        <v>0</v>
      </c>
      <c r="F41" s="154">
        <v>0</v>
      </c>
      <c r="G41" s="175">
        <v>0</v>
      </c>
      <c r="H41" s="170">
        <v>154906.71</v>
      </c>
      <c r="I41" s="155">
        <v>232767.6</v>
      </c>
      <c r="J41" s="156">
        <v>0</v>
      </c>
      <c r="K41" s="183">
        <f t="shared" si="3"/>
        <v>-154906.71</v>
      </c>
      <c r="L41" s="184">
        <f t="shared" si="0"/>
        <v>-232767.6</v>
      </c>
      <c r="M41" s="185">
        <f t="shared" si="1"/>
        <v>0</v>
      </c>
      <c r="N41" s="121">
        <f t="shared" si="2"/>
        <v>77860.89</v>
      </c>
      <c r="O41" s="157">
        <v>5</v>
      </c>
      <c r="P41" s="211"/>
      <c r="Q41" s="85"/>
      <c r="R41" s="85"/>
      <c r="S41" s="85"/>
      <c r="T41" s="85"/>
      <c r="U41" s="85"/>
    </row>
    <row r="42" spans="1:21" ht="13.5" thickBot="1">
      <c r="B42" s="145"/>
      <c r="C42" s="198" t="s">
        <v>21</v>
      </c>
      <c r="D42" s="232">
        <f t="shared" ref="D42:I42" si="4">SUM(D5:D41)</f>
        <v>16019561.669999998</v>
      </c>
      <c r="E42" s="176">
        <f t="shared" si="4"/>
        <v>1890479.4200000002</v>
      </c>
      <c r="F42" s="118">
        <f t="shared" si="4"/>
        <v>2331273.08</v>
      </c>
      <c r="G42" s="119">
        <f t="shared" si="4"/>
        <v>15447660.09</v>
      </c>
      <c r="H42" s="171">
        <f t="shared" si="4"/>
        <v>2090652.7499999998</v>
      </c>
      <c r="I42" s="120">
        <f t="shared" si="4"/>
        <v>2610036.3800000004</v>
      </c>
      <c r="J42" s="120">
        <f>SUM(J5:J41)</f>
        <v>15492788.869999999</v>
      </c>
      <c r="K42" s="180">
        <f t="shared" ref="K42:N42" si="5">SUM(K5:K41)</f>
        <v>-200173.32999999996</v>
      </c>
      <c r="L42" s="181">
        <f t="shared" si="5"/>
        <v>-278763.3</v>
      </c>
      <c r="M42" s="182">
        <f t="shared" si="5"/>
        <v>-45128.78000000037</v>
      </c>
      <c r="N42" s="86">
        <f t="shared" si="5"/>
        <v>15578768.01</v>
      </c>
      <c r="O42" s="133"/>
      <c r="P42" s="213"/>
    </row>
    <row r="43" spans="1:21" s="44" customFormat="1" ht="15.75" customHeight="1">
      <c r="A43"/>
      <c r="B43" s="5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214"/>
      <c r="Q43" s="85"/>
      <c r="R43" s="85"/>
      <c r="S43" s="85"/>
      <c r="T43" s="85"/>
      <c r="U43" s="85"/>
    </row>
    <row r="44" spans="1:21" s="2" customFormat="1">
      <c r="B44" s="3"/>
      <c r="C44" s="2" t="s">
        <v>44</v>
      </c>
      <c r="E44" s="27">
        <f>'ΣΥΜΦΩΝΙΑ ΤΑΜΕΙΟΥ 9.2020'!E36</f>
        <v>2090652.7499999998</v>
      </c>
      <c r="F44" s="27">
        <f>'ΣΥΜΦΩΝΙΑ ΤΑΜΕΙΟΥ 9.2020'!E53</f>
        <v>2610036.3800000004</v>
      </c>
      <c r="G44" s="27"/>
      <c r="H44" s="27">
        <f>'ΣΥΜΦΩΝΙΑ ΤΑΜΕΙΟΥ 9.2020'!E36</f>
        <v>2090652.7499999998</v>
      </c>
      <c r="I44" s="27">
        <f>'ΣΥΜΦΩΝΙΑ ΤΑΜΕΙΟΥ 9.2020'!E53</f>
        <v>2610036.3800000004</v>
      </c>
      <c r="J44" s="27"/>
      <c r="K44" s="27"/>
      <c r="L44" s="27"/>
      <c r="M44" s="27"/>
      <c r="P44" s="209"/>
      <c r="Q44" s="208"/>
      <c r="R44" s="208"/>
      <c r="S44" s="208"/>
      <c r="T44" s="208"/>
      <c r="U44" s="208"/>
    </row>
    <row r="45" spans="1:21">
      <c r="E45" s="26">
        <f>E42-E44</f>
        <v>-200173.32999999961</v>
      </c>
      <c r="F45" s="26">
        <f>F42-F44</f>
        <v>-278763.30000000028</v>
      </c>
      <c r="G45" s="26"/>
      <c r="H45" s="26">
        <f>H42-H44</f>
        <v>0</v>
      </c>
      <c r="I45" s="26">
        <f>I42-I44</f>
        <v>0</v>
      </c>
      <c r="J45" s="26"/>
      <c r="K45" s="26"/>
      <c r="L45" s="26"/>
      <c r="M45" s="26"/>
    </row>
    <row r="46" spans="1:21">
      <c r="C46" s="77"/>
      <c r="E46" s="26"/>
      <c r="F46" s="26"/>
      <c r="G46" s="26"/>
      <c r="H46" s="26"/>
      <c r="I46" s="26"/>
      <c r="J46" s="26"/>
      <c r="K46" s="26"/>
      <c r="L46" s="26"/>
      <c r="M46" s="26"/>
    </row>
    <row r="47" spans="1:21">
      <c r="B47" s="30" t="s">
        <v>35</v>
      </c>
      <c r="D47" s="128"/>
      <c r="F47" s="26"/>
    </row>
    <row r="48" spans="1:21">
      <c r="B48" s="30" t="s">
        <v>461</v>
      </c>
      <c r="C48" s="31" t="s">
        <v>465</v>
      </c>
      <c r="D48" s="162">
        <v>549.99</v>
      </c>
      <c r="F48" s="26"/>
    </row>
    <row r="49" spans="2:8">
      <c r="B49" s="30"/>
      <c r="D49" s="128"/>
      <c r="E49" s="135">
        <v>549.99</v>
      </c>
      <c r="F49" s="26"/>
    </row>
    <row r="50" spans="2:8">
      <c r="B50" s="30">
        <v>1</v>
      </c>
      <c r="C50" s="31" t="s">
        <v>1222</v>
      </c>
      <c r="D50" s="162">
        <v>46437.599999999999</v>
      </c>
      <c r="E50" s="135"/>
      <c r="F50" s="26"/>
    </row>
    <row r="51" spans="2:8">
      <c r="B51" s="30"/>
      <c r="D51" s="128"/>
      <c r="E51" s="135">
        <v>46437.599999999999</v>
      </c>
      <c r="F51" s="26"/>
    </row>
    <row r="52" spans="2:8">
      <c r="B52" s="30">
        <v>2</v>
      </c>
      <c r="C52" s="31" t="s">
        <v>43</v>
      </c>
      <c r="E52" s="26"/>
      <c r="F52" s="76"/>
      <c r="G52" s="76"/>
      <c r="H52" s="76"/>
    </row>
    <row r="53" spans="2:8">
      <c r="B53" s="74" t="s">
        <v>60</v>
      </c>
      <c r="C53" s="134" t="s">
        <v>478</v>
      </c>
      <c r="D53">
        <v>45130.720000000001</v>
      </c>
      <c r="E53" s="76"/>
      <c r="F53" s="76"/>
      <c r="G53" s="76"/>
      <c r="H53" s="76"/>
    </row>
    <row r="54" spans="2:8">
      <c r="B54" s="74" t="s">
        <v>433</v>
      </c>
      <c r="C54" s="134" t="s">
        <v>1219</v>
      </c>
      <c r="D54">
        <v>22.19</v>
      </c>
      <c r="E54" s="76">
        <f>D53-D56</f>
        <v>44366.65</v>
      </c>
      <c r="F54" s="76"/>
      <c r="G54" s="76"/>
      <c r="H54" s="76"/>
    </row>
    <row r="55" spans="2:8">
      <c r="B55" s="74" t="s">
        <v>61</v>
      </c>
      <c r="C55" s="134" t="s">
        <v>1220</v>
      </c>
      <c r="D55">
        <v>641.24</v>
      </c>
      <c r="E55" s="76">
        <f>D55+D56-D54</f>
        <v>1383.12</v>
      </c>
      <c r="F55" s="76"/>
      <c r="G55" s="76"/>
      <c r="H55" s="76"/>
    </row>
    <row r="56" spans="2:8">
      <c r="B56" s="74" t="s">
        <v>62</v>
      </c>
      <c r="C56" s="134" t="s">
        <v>1221</v>
      </c>
      <c r="D56">
        <v>764.07</v>
      </c>
      <c r="E56" s="76"/>
      <c r="F56" s="76"/>
      <c r="G56" s="76"/>
      <c r="H56" s="76"/>
    </row>
    <row r="57" spans="2:8">
      <c r="B57" s="74"/>
      <c r="C57" s="134"/>
      <c r="E57" s="76"/>
      <c r="F57" s="76"/>
      <c r="G57" s="76"/>
      <c r="H57" s="76"/>
    </row>
    <row r="58" spans="2:8">
      <c r="B58" s="30">
        <v>3</v>
      </c>
      <c r="C58" s="31" t="s">
        <v>43</v>
      </c>
      <c r="E58" s="76"/>
      <c r="F58" s="76"/>
      <c r="G58" s="76"/>
      <c r="H58" s="76"/>
    </row>
    <row r="59" spans="2:8">
      <c r="B59" s="74" t="s">
        <v>447</v>
      </c>
      <c r="C59" s="134" t="s">
        <v>1217</v>
      </c>
      <c r="D59">
        <v>211.92</v>
      </c>
      <c r="E59" s="76"/>
      <c r="F59" s="76"/>
      <c r="G59" s="76"/>
      <c r="H59" s="76"/>
    </row>
    <row r="60" spans="2:8">
      <c r="B60" s="74" t="s">
        <v>433</v>
      </c>
      <c r="C60" s="31" t="s">
        <v>1218</v>
      </c>
      <c r="D60">
        <v>199.34</v>
      </c>
      <c r="E60" s="76"/>
      <c r="F60" s="76"/>
      <c r="G60" s="76"/>
      <c r="H60" s="76"/>
    </row>
    <row r="61" spans="2:8">
      <c r="B61" s="74"/>
      <c r="C61" s="31"/>
      <c r="E61" s="76"/>
      <c r="F61" s="76"/>
      <c r="G61" s="76"/>
      <c r="H61" s="76"/>
    </row>
    <row r="62" spans="2:8">
      <c r="B62" s="30">
        <v>4</v>
      </c>
      <c r="C62" s="31" t="s">
        <v>1216</v>
      </c>
      <c r="D62">
        <v>0.22</v>
      </c>
      <c r="E62" s="76"/>
      <c r="F62" s="76"/>
      <c r="G62" s="76"/>
      <c r="H62" s="76"/>
    </row>
    <row r="63" spans="2:8">
      <c r="B63" s="74"/>
      <c r="C63" s="31"/>
      <c r="E63" s="76"/>
      <c r="F63" s="76"/>
      <c r="G63" s="76"/>
      <c r="H63" s="76"/>
    </row>
    <row r="64" spans="2:8">
      <c r="B64" s="30">
        <v>5</v>
      </c>
      <c r="C64" s="31" t="s">
        <v>43</v>
      </c>
      <c r="E64" s="215" t="s">
        <v>476</v>
      </c>
      <c r="F64" s="27" t="s">
        <v>471</v>
      </c>
      <c r="G64" s="27"/>
      <c r="H64" s="26"/>
    </row>
    <row r="65" spans="2:21">
      <c r="B65" s="74" t="s">
        <v>60</v>
      </c>
      <c r="C65" s="31" t="s">
        <v>479</v>
      </c>
      <c r="D65" s="44">
        <v>65886.460000000006</v>
      </c>
      <c r="E65" s="241"/>
      <c r="F65" s="27">
        <v>77860.89</v>
      </c>
      <c r="G65" s="26"/>
      <c r="H65" s="26"/>
    </row>
    <row r="66" spans="2:21">
      <c r="B66" s="74" t="s">
        <v>433</v>
      </c>
      <c r="C66" s="31" t="s">
        <v>1211</v>
      </c>
      <c r="D66" s="96">
        <v>81102.47</v>
      </c>
      <c r="F66" s="75"/>
      <c r="G66" s="26"/>
      <c r="H66" s="26"/>
    </row>
    <row r="67" spans="2:21">
      <c r="B67" s="74" t="s">
        <v>61</v>
      </c>
      <c r="C67" s="31" t="s">
        <v>1198</v>
      </c>
      <c r="D67" s="96">
        <v>807.79</v>
      </c>
      <c r="F67" s="75"/>
      <c r="G67" s="26"/>
      <c r="H67" s="26"/>
    </row>
    <row r="68" spans="2:21" s="44" customFormat="1">
      <c r="B68" s="136" t="s">
        <v>62</v>
      </c>
      <c r="C68" s="134" t="s">
        <v>480</v>
      </c>
      <c r="D68" s="134">
        <v>314.89999999999998</v>
      </c>
      <c r="E68" s="134"/>
      <c r="F68" s="137"/>
      <c r="G68" s="42"/>
      <c r="H68" s="42"/>
      <c r="J68" s="138"/>
      <c r="K68" s="138"/>
      <c r="L68" s="138"/>
      <c r="M68" s="138"/>
      <c r="P68" s="214"/>
      <c r="Q68" s="85"/>
      <c r="R68" s="85"/>
      <c r="S68" s="85"/>
      <c r="T68" s="85"/>
      <c r="U68" s="85"/>
    </row>
    <row r="69" spans="2:21" s="44" customFormat="1">
      <c r="B69" s="136" t="s">
        <v>63</v>
      </c>
      <c r="C69" s="134" t="s">
        <v>473</v>
      </c>
      <c r="D69" s="134">
        <v>990.72</v>
      </c>
      <c r="E69" s="134"/>
      <c r="F69" s="96"/>
      <c r="G69" s="42"/>
      <c r="H69" s="42"/>
      <c r="J69" s="138"/>
      <c r="K69" s="138"/>
      <c r="L69" s="138"/>
      <c r="M69" s="138"/>
      <c r="P69" s="214"/>
      <c r="Q69" s="85"/>
      <c r="R69" s="85"/>
      <c r="S69" s="85"/>
      <c r="T69" s="85"/>
      <c r="U69" s="85"/>
    </row>
    <row r="70" spans="2:21" s="44" customFormat="1">
      <c r="B70" s="136" t="s">
        <v>409</v>
      </c>
      <c r="C70" s="134" t="s">
        <v>470</v>
      </c>
      <c r="D70" s="134">
        <v>644.13</v>
      </c>
      <c r="E70" s="134"/>
      <c r="F70" s="137"/>
      <c r="G70" s="42"/>
      <c r="H70" s="42"/>
      <c r="J70" s="138"/>
      <c r="K70" s="138"/>
      <c r="L70" s="138"/>
      <c r="M70" s="138"/>
      <c r="P70" s="214"/>
      <c r="Q70" s="85"/>
      <c r="R70" s="85"/>
      <c r="S70" s="85"/>
      <c r="T70" s="85"/>
      <c r="U70" s="85"/>
    </row>
    <row r="71" spans="2:21">
      <c r="B71" s="74" t="s">
        <v>70</v>
      </c>
      <c r="C71" s="31" t="s">
        <v>472</v>
      </c>
      <c r="D71" s="134">
        <v>3.23</v>
      </c>
      <c r="E71" s="31"/>
      <c r="G71" s="26"/>
    </row>
    <row r="72" spans="2:21">
      <c r="B72" s="74" t="s">
        <v>446</v>
      </c>
      <c r="C72" s="31" t="s">
        <v>469</v>
      </c>
      <c r="D72" s="134">
        <v>850.34</v>
      </c>
      <c r="E72" s="31"/>
    </row>
    <row r="73" spans="2:21">
      <c r="B73" s="74" t="s">
        <v>408</v>
      </c>
      <c r="C73" s="31" t="s">
        <v>468</v>
      </c>
      <c r="D73" s="134">
        <v>2.29</v>
      </c>
      <c r="E73" s="31"/>
    </row>
    <row r="74" spans="2:21">
      <c r="B74" s="74" t="s">
        <v>441</v>
      </c>
      <c r="C74" s="31" t="s">
        <v>474</v>
      </c>
      <c r="D74" s="134">
        <v>725.92</v>
      </c>
      <c r="E74" s="31"/>
    </row>
    <row r="75" spans="2:21">
      <c r="B75" s="74" t="s">
        <v>442</v>
      </c>
      <c r="C75" s="31" t="s">
        <v>455</v>
      </c>
      <c r="D75" s="134">
        <v>5.03</v>
      </c>
      <c r="E75" s="31"/>
    </row>
    <row r="76" spans="2:21">
      <c r="B76" s="74" t="s">
        <v>1199</v>
      </c>
      <c r="C76" s="31" t="s">
        <v>1204</v>
      </c>
      <c r="D76" s="134">
        <v>2616.7600000000002</v>
      </c>
      <c r="E76" s="31"/>
    </row>
    <row r="77" spans="2:21">
      <c r="B77" s="74" t="s">
        <v>1200</v>
      </c>
      <c r="C77" s="31" t="s">
        <v>1205</v>
      </c>
      <c r="D77" s="134">
        <v>263.57</v>
      </c>
      <c r="E77" s="31"/>
    </row>
    <row r="78" spans="2:21">
      <c r="B78" s="74" t="s">
        <v>1201</v>
      </c>
      <c r="C78" s="31" t="s">
        <v>1206</v>
      </c>
      <c r="D78" s="134">
        <v>1.06</v>
      </c>
      <c r="E78" s="31"/>
    </row>
    <row r="79" spans="2:21">
      <c r="B79" s="74" t="s">
        <v>1202</v>
      </c>
      <c r="C79" s="31" t="s">
        <v>1208</v>
      </c>
      <c r="D79" s="134">
        <v>6.08</v>
      </c>
      <c r="E79" s="31"/>
    </row>
    <row r="80" spans="2:21">
      <c r="B80" s="74" t="s">
        <v>428</v>
      </c>
      <c r="C80" s="31" t="s">
        <v>475</v>
      </c>
      <c r="D80" s="75">
        <v>279.85000000000002</v>
      </c>
      <c r="E80" s="217"/>
      <c r="F80" s="217"/>
      <c r="G80" s="76"/>
      <c r="H80" s="26"/>
      <c r="I80" s="26"/>
    </row>
    <row r="81" spans="1:6">
      <c r="B81" s="74" t="s">
        <v>1203</v>
      </c>
      <c r="C81" s="31" t="s">
        <v>1207</v>
      </c>
      <c r="D81" s="134"/>
      <c r="E81">
        <v>77860.89</v>
      </c>
    </row>
    <row r="82" spans="1:6">
      <c r="A82" t="s">
        <v>1209</v>
      </c>
      <c r="B82" s="74" t="s">
        <v>1209</v>
      </c>
      <c r="C82" s="31" t="s">
        <v>1210</v>
      </c>
      <c r="D82" s="134">
        <v>295.8</v>
      </c>
    </row>
    <row r="83" spans="1:6">
      <c r="B83" s="74" t="s">
        <v>1213</v>
      </c>
      <c r="C83" s="31" t="s">
        <v>1212</v>
      </c>
      <c r="D83" s="134">
        <v>6.85</v>
      </c>
    </row>
    <row r="84" spans="1:6">
      <c r="B84" s="74" t="s">
        <v>1214</v>
      </c>
      <c r="C84" s="31" t="s">
        <v>1215</v>
      </c>
      <c r="D84" s="134">
        <v>103.46</v>
      </c>
    </row>
    <row r="85" spans="1:6">
      <c r="D85">
        <f>SUM(D65:D84)</f>
        <v>154906.71000000002</v>
      </c>
      <c r="E85" s="146">
        <f>SUM(E65:E81)</f>
        <v>77860.89</v>
      </c>
      <c r="F85" s="26">
        <f>D85+E85</f>
        <v>232767.60000000003</v>
      </c>
    </row>
  </sheetData>
  <mergeCells count="4">
    <mergeCell ref="B2:M2"/>
    <mergeCell ref="H3:J3"/>
    <mergeCell ref="K3:M3"/>
    <mergeCell ref="E3:G3"/>
  </mergeCells>
  <phoneticPr fontId="22" type="noConversion"/>
  <pageMargins left="0" right="0" top="0.39370078740157483" bottom="0.31496062992125984" header="0.39370078740157483" footer="0.35433070866141736"/>
  <pageSetup paperSize="9" scale="59" fitToHeight="0" orientation="landscape" r:id="rId1"/>
  <headerFooter alignWithMargins="0">
    <oddFooter>&amp;C&amp;"Arial,Έντονα"&amp;12&amp;A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8"/>
  <sheetViews>
    <sheetView workbookViewId="0">
      <selection activeCell="J159" sqref="J159"/>
    </sheetView>
  </sheetViews>
  <sheetFormatPr defaultColWidth="9.140625" defaultRowHeight="15" customHeight="1"/>
  <cols>
    <col min="1" max="1" width="11.140625" style="65" bestFit="1" customWidth="1"/>
    <col min="2" max="2" width="6.28515625" style="65" customWidth="1"/>
    <col min="3" max="3" width="34" style="65" customWidth="1"/>
    <col min="4" max="4" width="40.140625" style="65" customWidth="1"/>
    <col min="5" max="5" width="17.42578125" style="65" customWidth="1"/>
    <col min="6" max="6" width="10.28515625" style="65" customWidth="1"/>
    <col min="7" max="7" width="8.5703125" style="65" customWidth="1"/>
    <col min="8" max="8" width="12.5703125" style="65" customWidth="1"/>
    <col min="9" max="9" width="44.28515625" style="64" customWidth="1"/>
    <col min="10" max="17" width="9.140625" style="64"/>
    <col min="18" max="16384" width="9.140625" style="65"/>
  </cols>
  <sheetData>
    <row r="1" spans="1:17" s="222" customFormat="1" ht="15" customHeight="1">
      <c r="A1" s="218"/>
      <c r="B1" s="218"/>
      <c r="C1" s="216" t="s">
        <v>497</v>
      </c>
      <c r="D1" s="219"/>
      <c r="E1" s="220"/>
      <c r="F1" s="218"/>
      <c r="G1" s="218"/>
      <c r="H1" s="218"/>
      <c r="I1" s="218"/>
      <c r="J1" s="221"/>
      <c r="K1" s="221"/>
      <c r="L1" s="221"/>
      <c r="M1" s="221"/>
      <c r="N1" s="221"/>
      <c r="O1" s="221"/>
      <c r="P1" s="221"/>
      <c r="Q1" s="221"/>
    </row>
    <row r="2" spans="1:17" ht="15" customHeight="1">
      <c r="A2" s="160" t="s">
        <v>410</v>
      </c>
      <c r="B2" s="160" t="s">
        <v>68</v>
      </c>
      <c r="C2" s="160" t="s">
        <v>79</v>
      </c>
      <c r="D2" s="160" t="s">
        <v>411</v>
      </c>
      <c r="E2" s="160" t="s">
        <v>412</v>
      </c>
      <c r="F2" s="160" t="s">
        <v>413</v>
      </c>
      <c r="G2" s="160" t="s">
        <v>414</v>
      </c>
      <c r="H2" s="160" t="s">
        <v>415</v>
      </c>
      <c r="I2" s="160" t="s">
        <v>416</v>
      </c>
    </row>
    <row r="3" spans="1:17" ht="15" customHeight="1">
      <c r="A3" s="235">
        <v>44083</v>
      </c>
      <c r="B3" s="236">
        <v>657</v>
      </c>
      <c r="C3" s="237" t="s">
        <v>1263</v>
      </c>
      <c r="D3" s="237" t="s">
        <v>957</v>
      </c>
      <c r="E3" s="237" t="s">
        <v>1264</v>
      </c>
      <c r="F3" s="238">
        <v>6480.22</v>
      </c>
      <c r="G3" s="238">
        <v>0</v>
      </c>
      <c r="H3" s="239">
        <v>6480.22</v>
      </c>
      <c r="I3" s="240" t="s">
        <v>1239</v>
      </c>
    </row>
    <row r="4" spans="1:17" ht="15" customHeight="1">
      <c r="A4" s="235">
        <v>44085</v>
      </c>
      <c r="B4" s="236">
        <v>663</v>
      </c>
      <c r="C4" s="237" t="s">
        <v>1275</v>
      </c>
      <c r="D4" s="237" t="s">
        <v>1276</v>
      </c>
      <c r="E4" s="237" t="s">
        <v>1277</v>
      </c>
      <c r="F4" s="238">
        <v>28489.9</v>
      </c>
      <c r="G4" s="238">
        <v>15150.1</v>
      </c>
      <c r="H4" s="239">
        <v>13339.8</v>
      </c>
      <c r="I4" s="240" t="s">
        <v>1239</v>
      </c>
    </row>
    <row r="5" spans="1:17" ht="15" customHeight="1">
      <c r="A5" s="235">
        <v>44085</v>
      </c>
      <c r="B5" s="236">
        <v>663</v>
      </c>
      <c r="C5" s="237" t="s">
        <v>1275</v>
      </c>
      <c r="D5" s="237" t="s">
        <v>1278</v>
      </c>
      <c r="E5" s="237" t="s">
        <v>1277</v>
      </c>
      <c r="F5" s="238">
        <v>29512.25</v>
      </c>
      <c r="G5" s="238">
        <v>15136</v>
      </c>
      <c r="H5" s="239">
        <v>14376.25</v>
      </c>
      <c r="I5" s="240" t="s">
        <v>1239</v>
      </c>
    </row>
    <row r="6" spans="1:17" ht="15" customHeight="1">
      <c r="A6" s="235">
        <v>44085</v>
      </c>
      <c r="B6" s="236">
        <v>663</v>
      </c>
      <c r="C6" s="237" t="s">
        <v>1275</v>
      </c>
      <c r="D6" s="237" t="s">
        <v>998</v>
      </c>
      <c r="E6" s="237" t="s">
        <v>1277</v>
      </c>
      <c r="F6" s="238">
        <v>1980.4</v>
      </c>
      <c r="G6" s="238">
        <v>1010.07</v>
      </c>
      <c r="H6" s="239">
        <v>970.33</v>
      </c>
      <c r="I6" s="240" t="s">
        <v>1239</v>
      </c>
    </row>
    <row r="7" spans="1:17" ht="14.25" customHeight="1">
      <c r="A7" s="235">
        <v>44085</v>
      </c>
      <c r="B7" s="236">
        <v>663</v>
      </c>
      <c r="C7" s="237" t="s">
        <v>1275</v>
      </c>
      <c r="D7" s="237" t="s">
        <v>1279</v>
      </c>
      <c r="E7" s="237" t="s">
        <v>1277</v>
      </c>
      <c r="F7" s="238">
        <v>852.28</v>
      </c>
      <c r="G7" s="238">
        <v>476.01</v>
      </c>
      <c r="H7" s="239">
        <v>376.27</v>
      </c>
      <c r="I7" s="240" t="s">
        <v>1239</v>
      </c>
    </row>
    <row r="8" spans="1:17" ht="15" hidden="1" customHeight="1">
      <c r="A8" s="235"/>
      <c r="B8" s="236"/>
      <c r="C8" s="237"/>
      <c r="D8" s="237"/>
      <c r="E8" s="237"/>
      <c r="F8" s="238"/>
      <c r="G8" s="238"/>
      <c r="H8" s="239"/>
      <c r="I8" s="240"/>
    </row>
    <row r="9" spans="1:17" ht="15" hidden="1" customHeight="1">
      <c r="A9" s="235"/>
      <c r="B9" s="236"/>
      <c r="C9" s="237"/>
      <c r="D9" s="237"/>
      <c r="E9" s="237"/>
      <c r="F9" s="238"/>
      <c r="G9" s="238"/>
      <c r="H9" s="239"/>
      <c r="I9" s="240"/>
    </row>
    <row r="10" spans="1:17" ht="15" customHeight="1">
      <c r="A10" s="235">
        <v>44085</v>
      </c>
      <c r="B10" s="236">
        <v>663</v>
      </c>
      <c r="C10" s="237" t="s">
        <v>1275</v>
      </c>
      <c r="D10" s="237" t="s">
        <v>1016</v>
      </c>
      <c r="E10" s="237" t="s">
        <v>1277</v>
      </c>
      <c r="F10" s="238">
        <v>966.86</v>
      </c>
      <c r="G10" s="238">
        <v>374.92</v>
      </c>
      <c r="H10" s="239">
        <v>591.94000000000005</v>
      </c>
      <c r="I10" s="240" t="s">
        <v>1239</v>
      </c>
    </row>
    <row r="11" spans="1:17" ht="15" customHeight="1">
      <c r="A11" s="235">
        <v>44085</v>
      </c>
      <c r="B11" s="236">
        <v>663</v>
      </c>
      <c r="C11" s="237" t="s">
        <v>1275</v>
      </c>
      <c r="D11" s="237" t="s">
        <v>1029</v>
      </c>
      <c r="E11" s="237" t="s">
        <v>1277</v>
      </c>
      <c r="F11" s="238">
        <v>43588.89</v>
      </c>
      <c r="G11" s="238">
        <v>23968.11</v>
      </c>
      <c r="H11" s="239">
        <v>19620.78</v>
      </c>
      <c r="I11" s="240" t="s">
        <v>1239</v>
      </c>
    </row>
    <row r="12" spans="1:17" ht="15" customHeight="1">
      <c r="A12" s="235">
        <v>44095</v>
      </c>
      <c r="B12" s="236">
        <v>674</v>
      </c>
      <c r="C12" s="237" t="s">
        <v>1305</v>
      </c>
      <c r="D12" s="237" t="s">
        <v>1306</v>
      </c>
      <c r="E12" s="237" t="s">
        <v>1307</v>
      </c>
      <c r="F12" s="238">
        <v>5275.34</v>
      </c>
      <c r="G12" s="238">
        <v>346.08</v>
      </c>
      <c r="H12" s="239">
        <v>4929.26</v>
      </c>
      <c r="I12" s="240" t="s">
        <v>1236</v>
      </c>
    </row>
    <row r="13" spans="1:17" ht="15" customHeight="1">
      <c r="A13" s="235">
        <v>44096</v>
      </c>
      <c r="B13" s="236">
        <v>676</v>
      </c>
      <c r="C13" s="237" t="s">
        <v>1395</v>
      </c>
      <c r="D13" s="237" t="s">
        <v>1152</v>
      </c>
      <c r="E13" s="237" t="s">
        <v>1396</v>
      </c>
      <c r="F13" s="238">
        <v>72.27</v>
      </c>
      <c r="G13" s="238">
        <v>0</v>
      </c>
      <c r="H13" s="239">
        <v>72.27</v>
      </c>
      <c r="I13" s="240" t="s">
        <v>1236</v>
      </c>
    </row>
    <row r="14" spans="1:17" ht="15" customHeight="1">
      <c r="A14" s="235">
        <v>44096</v>
      </c>
      <c r="B14" s="236">
        <v>676</v>
      </c>
      <c r="C14" s="237" t="s">
        <v>1395</v>
      </c>
      <c r="D14" s="237" t="s">
        <v>1397</v>
      </c>
      <c r="E14" s="237" t="s">
        <v>1398</v>
      </c>
      <c r="F14" s="238">
        <v>945.12</v>
      </c>
      <c r="G14" s="238">
        <v>0</v>
      </c>
      <c r="H14" s="239">
        <v>945.12</v>
      </c>
      <c r="I14" s="240" t="s">
        <v>1236</v>
      </c>
    </row>
    <row r="15" spans="1:17" ht="15" customHeight="1">
      <c r="A15" s="235">
        <v>44096</v>
      </c>
      <c r="B15" s="236">
        <v>676</v>
      </c>
      <c r="C15" s="237" t="s">
        <v>1395</v>
      </c>
      <c r="D15" s="237" t="s">
        <v>1399</v>
      </c>
      <c r="E15" s="237" t="s">
        <v>1400</v>
      </c>
      <c r="F15" s="238">
        <v>6.08</v>
      </c>
      <c r="G15" s="238">
        <v>0</v>
      </c>
      <c r="H15" s="239">
        <v>6.08</v>
      </c>
      <c r="I15" s="240" t="s">
        <v>1236</v>
      </c>
    </row>
    <row r="16" spans="1:17" ht="15" customHeight="1">
      <c r="A16" s="235">
        <v>44096</v>
      </c>
      <c r="B16" s="236">
        <v>676</v>
      </c>
      <c r="C16" s="237" t="s">
        <v>1395</v>
      </c>
      <c r="D16" s="237" t="s">
        <v>1401</v>
      </c>
      <c r="E16" s="237" t="s">
        <v>1400</v>
      </c>
      <c r="F16" s="238">
        <v>5.0599999999999996</v>
      </c>
      <c r="G16" s="238">
        <v>0</v>
      </c>
      <c r="H16" s="239">
        <v>5.0599999999999996</v>
      </c>
      <c r="I16" s="240" t="s">
        <v>1236</v>
      </c>
    </row>
    <row r="17" spans="1:9" ht="15" customHeight="1">
      <c r="A17" s="235">
        <v>44096</v>
      </c>
      <c r="B17" s="236">
        <v>676</v>
      </c>
      <c r="C17" s="237" t="s">
        <v>1395</v>
      </c>
      <c r="D17" s="237" t="s">
        <v>1402</v>
      </c>
      <c r="E17" s="237" t="s">
        <v>1398</v>
      </c>
      <c r="F17" s="238">
        <v>68.5</v>
      </c>
      <c r="G17" s="238">
        <v>0</v>
      </c>
      <c r="H17" s="239">
        <v>68.5</v>
      </c>
      <c r="I17" s="240" t="s">
        <v>1236</v>
      </c>
    </row>
    <row r="18" spans="1:9" ht="15" customHeight="1">
      <c r="A18" s="235">
        <v>44096</v>
      </c>
      <c r="B18" s="236">
        <v>676</v>
      </c>
      <c r="C18" s="237" t="s">
        <v>1395</v>
      </c>
      <c r="D18" s="237" t="s">
        <v>1403</v>
      </c>
      <c r="E18" s="237" t="s">
        <v>1404</v>
      </c>
      <c r="F18" s="238">
        <v>6.99</v>
      </c>
      <c r="G18" s="238">
        <v>0</v>
      </c>
      <c r="H18" s="239">
        <v>6.99</v>
      </c>
      <c r="I18" s="240" t="s">
        <v>1236</v>
      </c>
    </row>
    <row r="19" spans="1:9" ht="15" customHeight="1">
      <c r="A19" s="235">
        <v>44096</v>
      </c>
      <c r="B19" s="236">
        <v>676</v>
      </c>
      <c r="C19" s="237" t="s">
        <v>1395</v>
      </c>
      <c r="D19" s="237" t="s">
        <v>1405</v>
      </c>
      <c r="E19" s="237" t="s">
        <v>1400</v>
      </c>
      <c r="F19" s="238">
        <v>1.01</v>
      </c>
      <c r="G19" s="238">
        <v>0</v>
      </c>
      <c r="H19" s="239">
        <v>1.01</v>
      </c>
      <c r="I19" s="240" t="s">
        <v>1236</v>
      </c>
    </row>
    <row r="20" spans="1:9" ht="15" customHeight="1">
      <c r="A20" s="235">
        <v>44096</v>
      </c>
      <c r="B20" s="236">
        <v>676</v>
      </c>
      <c r="C20" s="237" t="s">
        <v>1395</v>
      </c>
      <c r="D20" s="237" t="s">
        <v>1406</v>
      </c>
      <c r="E20" s="237" t="s">
        <v>1400</v>
      </c>
      <c r="F20" s="238">
        <v>1.05</v>
      </c>
      <c r="G20" s="238">
        <v>0</v>
      </c>
      <c r="H20" s="239">
        <v>1.05</v>
      </c>
      <c r="I20" s="240" t="s">
        <v>1236</v>
      </c>
    </row>
    <row r="21" spans="1:9" ht="15" customHeight="1">
      <c r="A21" s="235">
        <v>44096</v>
      </c>
      <c r="B21" s="236">
        <v>676</v>
      </c>
      <c r="C21" s="237" t="s">
        <v>1395</v>
      </c>
      <c r="D21" s="237" t="s">
        <v>1407</v>
      </c>
      <c r="E21" s="237" t="s">
        <v>1400</v>
      </c>
      <c r="F21" s="238">
        <v>0.28999999999999998</v>
      </c>
      <c r="G21" s="238">
        <v>0</v>
      </c>
      <c r="H21" s="239">
        <v>0.28999999999999998</v>
      </c>
      <c r="I21" s="240" t="s">
        <v>1236</v>
      </c>
    </row>
    <row r="22" spans="1:9" ht="15" customHeight="1">
      <c r="A22" s="235">
        <v>44096</v>
      </c>
      <c r="B22" s="236">
        <v>676</v>
      </c>
      <c r="C22" s="237" t="s">
        <v>1395</v>
      </c>
      <c r="D22" s="237" t="s">
        <v>1408</v>
      </c>
      <c r="E22" s="237" t="s">
        <v>1409</v>
      </c>
      <c r="F22" s="238">
        <v>452.6</v>
      </c>
      <c r="G22" s="238">
        <v>0</v>
      </c>
      <c r="H22" s="239">
        <v>452.6</v>
      </c>
      <c r="I22" s="240" t="s">
        <v>1236</v>
      </c>
    </row>
    <row r="23" spans="1:9" ht="15" customHeight="1">
      <c r="A23" s="235">
        <v>44096</v>
      </c>
      <c r="B23" s="236">
        <v>676</v>
      </c>
      <c r="C23" s="237" t="s">
        <v>1395</v>
      </c>
      <c r="D23" s="237" t="s">
        <v>1164</v>
      </c>
      <c r="E23" s="237" t="s">
        <v>1400</v>
      </c>
      <c r="F23" s="238">
        <v>1.44</v>
      </c>
      <c r="G23" s="238">
        <v>0</v>
      </c>
      <c r="H23" s="239">
        <v>1.44</v>
      </c>
      <c r="I23" s="240" t="s">
        <v>1236</v>
      </c>
    </row>
    <row r="24" spans="1:9" ht="15" customHeight="1">
      <c r="A24" s="235">
        <v>44096</v>
      </c>
      <c r="B24" s="236">
        <v>676</v>
      </c>
      <c r="C24" s="237" t="s">
        <v>1395</v>
      </c>
      <c r="D24" s="237" t="s">
        <v>1158</v>
      </c>
      <c r="E24" s="237" t="s">
        <v>1410</v>
      </c>
      <c r="F24" s="238">
        <v>169.25</v>
      </c>
      <c r="G24" s="238">
        <v>0</v>
      </c>
      <c r="H24" s="239">
        <v>169.25</v>
      </c>
      <c r="I24" s="240" t="s">
        <v>1236</v>
      </c>
    </row>
    <row r="25" spans="1:9" ht="15" customHeight="1">
      <c r="A25" s="235">
        <v>44096</v>
      </c>
      <c r="B25" s="236">
        <v>676</v>
      </c>
      <c r="C25" s="237" t="s">
        <v>1395</v>
      </c>
      <c r="D25" s="237" t="s">
        <v>1156</v>
      </c>
      <c r="E25" s="237" t="s">
        <v>1398</v>
      </c>
      <c r="F25" s="238">
        <v>20778.68</v>
      </c>
      <c r="G25" s="238">
        <v>0</v>
      </c>
      <c r="H25" s="239">
        <v>20778.68</v>
      </c>
      <c r="I25" s="240" t="s">
        <v>1236</v>
      </c>
    </row>
    <row r="26" spans="1:9" ht="15" customHeight="1">
      <c r="A26" s="235">
        <v>44096</v>
      </c>
      <c r="B26" s="236">
        <v>676</v>
      </c>
      <c r="C26" s="237" t="s">
        <v>1395</v>
      </c>
      <c r="D26" s="237" t="s">
        <v>1161</v>
      </c>
      <c r="E26" s="237" t="s">
        <v>1404</v>
      </c>
      <c r="F26" s="238">
        <v>194.88</v>
      </c>
      <c r="G26" s="238">
        <v>0</v>
      </c>
      <c r="H26" s="239">
        <v>194.88</v>
      </c>
      <c r="I26" s="240" t="s">
        <v>1236</v>
      </c>
    </row>
    <row r="27" spans="1:9" ht="15" customHeight="1">
      <c r="A27" s="286"/>
      <c r="B27" s="287"/>
      <c r="C27" s="288"/>
      <c r="D27" s="288"/>
      <c r="E27" s="288"/>
      <c r="F27" s="289"/>
      <c r="G27" s="289"/>
      <c r="H27" s="290">
        <f>SUM(H3:H26)</f>
        <v>83388.070000000007</v>
      </c>
      <c r="I27" s="291"/>
    </row>
    <row r="28" spans="1:9" ht="15" customHeight="1" thickBot="1">
      <c r="A28" s="284" t="s">
        <v>498</v>
      </c>
      <c r="B28" s="285"/>
      <c r="C28" s="285"/>
      <c r="D28" s="285"/>
      <c r="E28" s="285"/>
      <c r="F28" s="285"/>
      <c r="G28" s="285"/>
      <c r="H28" s="285"/>
      <c r="I28" s="161"/>
    </row>
    <row r="29" spans="1:9" ht="15" customHeight="1">
      <c r="A29" s="147" t="s">
        <v>410</v>
      </c>
      <c r="B29" s="147" t="s">
        <v>68</v>
      </c>
      <c r="C29" s="147" t="s">
        <v>79</v>
      </c>
      <c r="D29" s="147" t="s">
        <v>411</v>
      </c>
      <c r="E29" s="147" t="s">
        <v>412</v>
      </c>
      <c r="F29" s="147" t="s">
        <v>413</v>
      </c>
      <c r="G29" s="147" t="s">
        <v>414</v>
      </c>
      <c r="H29" s="147" t="s">
        <v>415</v>
      </c>
      <c r="I29" s="147" t="s">
        <v>416</v>
      </c>
    </row>
    <row r="30" spans="1:9" ht="15" customHeight="1">
      <c r="A30" s="199">
        <v>44075</v>
      </c>
      <c r="B30" s="200">
        <v>647</v>
      </c>
      <c r="C30" s="201" t="s">
        <v>1252</v>
      </c>
      <c r="D30" s="201" t="s">
        <v>602</v>
      </c>
      <c r="E30" s="201" t="s">
        <v>1251</v>
      </c>
      <c r="F30" s="202">
        <v>1.06</v>
      </c>
      <c r="G30" s="202">
        <v>0</v>
      </c>
      <c r="H30" s="203">
        <v>1.06</v>
      </c>
      <c r="I30" s="204" t="s">
        <v>1229</v>
      </c>
    </row>
    <row r="31" spans="1:9" ht="15" customHeight="1">
      <c r="A31" s="199">
        <v>44075</v>
      </c>
      <c r="B31" s="200">
        <v>645</v>
      </c>
      <c r="C31" s="201" t="s">
        <v>1250</v>
      </c>
      <c r="D31" s="201" t="s">
        <v>846</v>
      </c>
      <c r="E31" s="201" t="s">
        <v>1249</v>
      </c>
      <c r="F31" s="202">
        <v>380.76</v>
      </c>
      <c r="G31" s="202">
        <v>0</v>
      </c>
      <c r="H31" s="203">
        <v>380.76</v>
      </c>
      <c r="I31" s="204" t="s">
        <v>1229</v>
      </c>
    </row>
    <row r="32" spans="1:9" ht="15" customHeight="1">
      <c r="A32" s="199">
        <v>44075</v>
      </c>
      <c r="B32" s="200">
        <v>639</v>
      </c>
      <c r="C32" s="201" t="s">
        <v>1248</v>
      </c>
      <c r="D32" s="201" t="s">
        <v>834</v>
      </c>
      <c r="E32" s="201" t="s">
        <v>1237</v>
      </c>
      <c r="F32" s="202">
        <v>38.119999999999997</v>
      </c>
      <c r="G32" s="202">
        <v>0</v>
      </c>
      <c r="H32" s="203">
        <v>38.119999999999997</v>
      </c>
      <c r="I32" s="204" t="s">
        <v>1247</v>
      </c>
    </row>
    <row r="33" spans="1:9" ht="15" customHeight="1">
      <c r="A33" s="199">
        <v>44075</v>
      </c>
      <c r="B33" s="200">
        <v>642</v>
      </c>
      <c r="C33" s="201" t="s">
        <v>1246</v>
      </c>
      <c r="D33" s="201" t="s">
        <v>834</v>
      </c>
      <c r="E33" s="201" t="s">
        <v>1237</v>
      </c>
      <c r="F33" s="202">
        <v>0.41</v>
      </c>
      <c r="G33" s="202">
        <v>0</v>
      </c>
      <c r="H33" s="203">
        <v>0.41</v>
      </c>
      <c r="I33" s="204" t="s">
        <v>1245</v>
      </c>
    </row>
    <row r="34" spans="1:9" ht="15" customHeight="1">
      <c r="A34" s="199">
        <v>44075</v>
      </c>
      <c r="B34" s="200">
        <v>640</v>
      </c>
      <c r="C34" s="201" t="s">
        <v>1244</v>
      </c>
      <c r="D34" s="201" t="s">
        <v>834</v>
      </c>
      <c r="E34" s="201" t="s">
        <v>1237</v>
      </c>
      <c r="F34" s="202">
        <v>3.97</v>
      </c>
      <c r="G34" s="202">
        <v>0</v>
      </c>
      <c r="H34" s="203">
        <v>3.97</v>
      </c>
      <c r="I34" s="204" t="s">
        <v>1243</v>
      </c>
    </row>
    <row r="35" spans="1:9" ht="15" customHeight="1">
      <c r="A35" s="199">
        <v>44075</v>
      </c>
      <c r="B35" s="200">
        <v>644</v>
      </c>
      <c r="C35" s="201" t="s">
        <v>1242</v>
      </c>
      <c r="D35" s="201" t="s">
        <v>857</v>
      </c>
      <c r="E35" s="201" t="s">
        <v>1241</v>
      </c>
      <c r="F35" s="202">
        <v>263.57</v>
      </c>
      <c r="G35" s="202">
        <v>0</v>
      </c>
      <c r="H35" s="203">
        <v>263.57</v>
      </c>
      <c r="I35" s="204" t="s">
        <v>1229</v>
      </c>
    </row>
    <row r="36" spans="1:9" ht="15" customHeight="1">
      <c r="A36" s="199">
        <v>44075</v>
      </c>
      <c r="B36" s="200">
        <v>643</v>
      </c>
      <c r="C36" s="201" t="s">
        <v>1240</v>
      </c>
      <c r="D36" s="201" t="s">
        <v>834</v>
      </c>
      <c r="E36" s="201" t="s">
        <v>1237</v>
      </c>
      <c r="F36" s="202">
        <v>137.66999999999999</v>
      </c>
      <c r="G36" s="202">
        <v>0</v>
      </c>
      <c r="H36" s="203">
        <v>137.66999999999999</v>
      </c>
      <c r="I36" s="204" t="s">
        <v>1239</v>
      </c>
    </row>
    <row r="37" spans="1:9" ht="15" customHeight="1">
      <c r="A37" s="199">
        <v>44075</v>
      </c>
      <c r="B37" s="200">
        <v>641</v>
      </c>
      <c r="C37" s="201" t="s">
        <v>1238</v>
      </c>
      <c r="D37" s="201" t="s">
        <v>834</v>
      </c>
      <c r="E37" s="201" t="s">
        <v>1237</v>
      </c>
      <c r="F37" s="202">
        <v>663.01</v>
      </c>
      <c r="G37" s="202">
        <v>0</v>
      </c>
      <c r="H37" s="203">
        <v>663.01</v>
      </c>
      <c r="I37" s="204" t="s">
        <v>1236</v>
      </c>
    </row>
    <row r="38" spans="1:9" ht="15" customHeight="1">
      <c r="A38" s="199">
        <v>44075</v>
      </c>
      <c r="B38" s="200">
        <v>646</v>
      </c>
      <c r="C38" s="201" t="s">
        <v>1235</v>
      </c>
      <c r="D38" s="201" t="s">
        <v>850</v>
      </c>
      <c r="E38" s="201" t="s">
        <v>1234</v>
      </c>
      <c r="F38" s="202">
        <v>1999.58</v>
      </c>
      <c r="G38" s="202">
        <v>89.91</v>
      </c>
      <c r="H38" s="203">
        <v>1909.67</v>
      </c>
      <c r="I38" s="204" t="s">
        <v>1229</v>
      </c>
    </row>
    <row r="39" spans="1:9" ht="15" customHeight="1">
      <c r="A39" s="199">
        <v>44077</v>
      </c>
      <c r="B39" s="200">
        <v>649</v>
      </c>
      <c r="C39" s="201" t="s">
        <v>1233</v>
      </c>
      <c r="D39" s="201" t="s">
        <v>878</v>
      </c>
      <c r="E39" s="201" t="s">
        <v>1232</v>
      </c>
      <c r="F39" s="202">
        <v>150.04</v>
      </c>
      <c r="G39" s="202">
        <v>0</v>
      </c>
      <c r="H39" s="203">
        <v>150.04</v>
      </c>
      <c r="I39" s="204" t="s">
        <v>1229</v>
      </c>
    </row>
    <row r="40" spans="1:9" ht="15" customHeight="1">
      <c r="A40" s="199">
        <v>44077</v>
      </c>
      <c r="B40" s="200">
        <v>650</v>
      </c>
      <c r="C40" s="201" t="s">
        <v>1231</v>
      </c>
      <c r="D40" s="201" t="s">
        <v>627</v>
      </c>
      <c r="E40" s="201" t="s">
        <v>1230</v>
      </c>
      <c r="F40" s="202">
        <v>1037.0999999999999</v>
      </c>
      <c r="G40" s="202">
        <v>46.38</v>
      </c>
      <c r="H40" s="203">
        <v>990.72</v>
      </c>
      <c r="I40" s="204" t="s">
        <v>1229</v>
      </c>
    </row>
    <row r="41" spans="1:9" ht="15" customHeight="1">
      <c r="A41" s="199">
        <v>44077</v>
      </c>
      <c r="B41" s="200">
        <v>648</v>
      </c>
      <c r="C41" s="201" t="s">
        <v>1262</v>
      </c>
      <c r="D41" s="201" t="s">
        <v>874</v>
      </c>
      <c r="E41" s="201" t="s">
        <v>1261</v>
      </c>
      <c r="F41" s="202">
        <v>2533.3200000000002</v>
      </c>
      <c r="G41" s="202">
        <v>22.94</v>
      </c>
      <c r="H41" s="203">
        <v>2510.38</v>
      </c>
      <c r="I41" s="204" t="s">
        <v>1236</v>
      </c>
    </row>
    <row r="42" spans="1:9" ht="15" customHeight="1">
      <c r="A42" s="199">
        <v>44077</v>
      </c>
      <c r="B42" s="200">
        <v>651</v>
      </c>
      <c r="C42" s="201" t="s">
        <v>1260</v>
      </c>
      <c r="D42" s="201" t="s">
        <v>632</v>
      </c>
      <c r="E42" s="201" t="s">
        <v>1259</v>
      </c>
      <c r="F42" s="202">
        <v>760.09</v>
      </c>
      <c r="G42" s="202">
        <v>34.17</v>
      </c>
      <c r="H42" s="203">
        <v>725.92</v>
      </c>
      <c r="I42" s="204" t="s">
        <v>1229</v>
      </c>
    </row>
    <row r="43" spans="1:9" ht="15" customHeight="1">
      <c r="A43" s="199">
        <v>44078</v>
      </c>
      <c r="B43" s="200">
        <v>653</v>
      </c>
      <c r="C43" s="201" t="s">
        <v>1258</v>
      </c>
      <c r="D43" s="201" t="s">
        <v>886</v>
      </c>
      <c r="E43" s="201" t="s">
        <v>1257</v>
      </c>
      <c r="F43" s="202">
        <v>2325.4499999999998</v>
      </c>
      <c r="G43" s="202">
        <v>0</v>
      </c>
      <c r="H43" s="203">
        <v>2325.4499999999998</v>
      </c>
      <c r="I43" s="204" t="s">
        <v>1236</v>
      </c>
    </row>
    <row r="44" spans="1:9" ht="15" customHeight="1">
      <c r="A44" s="199">
        <v>44078</v>
      </c>
      <c r="B44" s="200">
        <v>652</v>
      </c>
      <c r="C44" s="201" t="s">
        <v>1256</v>
      </c>
      <c r="D44" s="201" t="s">
        <v>882</v>
      </c>
      <c r="E44" s="201" t="s">
        <v>1255</v>
      </c>
      <c r="F44" s="202">
        <v>986.91</v>
      </c>
      <c r="G44" s="202">
        <v>64.739999999999995</v>
      </c>
      <c r="H44" s="203">
        <v>922.17</v>
      </c>
      <c r="I44" s="204" t="s">
        <v>1236</v>
      </c>
    </row>
    <row r="45" spans="1:9" ht="15" customHeight="1">
      <c r="A45" s="199">
        <v>44083</v>
      </c>
      <c r="B45" s="200">
        <v>655</v>
      </c>
      <c r="C45" s="201" t="s">
        <v>1254</v>
      </c>
      <c r="D45" s="201" t="s">
        <v>874</v>
      </c>
      <c r="E45" s="201" t="s">
        <v>1253</v>
      </c>
      <c r="F45" s="202">
        <v>2102.56</v>
      </c>
      <c r="G45" s="202">
        <v>19.02</v>
      </c>
      <c r="H45" s="203">
        <v>2083.54</v>
      </c>
      <c r="I45" s="204" t="s">
        <v>1236</v>
      </c>
    </row>
    <row r="46" spans="1:9" ht="15" customHeight="1">
      <c r="A46" s="199">
        <v>44083</v>
      </c>
      <c r="B46" s="200">
        <v>657</v>
      </c>
      <c r="C46" s="201" t="s">
        <v>1263</v>
      </c>
      <c r="D46" s="201" t="s">
        <v>862</v>
      </c>
      <c r="E46" s="201" t="s">
        <v>1264</v>
      </c>
      <c r="F46" s="202">
        <v>1064.95</v>
      </c>
      <c r="G46" s="202">
        <v>396.4</v>
      </c>
      <c r="H46" s="203">
        <v>668.55</v>
      </c>
      <c r="I46" s="204" t="s">
        <v>1239</v>
      </c>
    </row>
    <row r="47" spans="1:9" ht="15" customHeight="1">
      <c r="A47" s="199">
        <v>44083</v>
      </c>
      <c r="B47" s="200">
        <v>654</v>
      </c>
      <c r="C47" s="201" t="s">
        <v>1265</v>
      </c>
      <c r="D47" s="201" t="s">
        <v>1090</v>
      </c>
      <c r="E47" s="201" t="s">
        <v>1266</v>
      </c>
      <c r="F47" s="202">
        <v>26436.799999999999</v>
      </c>
      <c r="G47" s="202">
        <v>1734.3</v>
      </c>
      <c r="H47" s="203">
        <v>24702.5</v>
      </c>
      <c r="I47" s="204" t="s">
        <v>1236</v>
      </c>
    </row>
    <row r="48" spans="1:9" ht="15" customHeight="1">
      <c r="A48" s="199">
        <v>44083</v>
      </c>
      <c r="B48" s="200">
        <v>657</v>
      </c>
      <c r="C48" s="201" t="s">
        <v>1263</v>
      </c>
      <c r="D48" s="201" t="s">
        <v>866</v>
      </c>
      <c r="E48" s="201" t="s">
        <v>1264</v>
      </c>
      <c r="F48" s="202">
        <v>5057.74</v>
      </c>
      <c r="G48" s="202">
        <v>1779.08</v>
      </c>
      <c r="H48" s="203">
        <v>3278.66</v>
      </c>
      <c r="I48" s="204" t="s">
        <v>1239</v>
      </c>
    </row>
    <row r="49" spans="1:9" ht="15" customHeight="1">
      <c r="A49" s="199">
        <v>44083</v>
      </c>
      <c r="B49" s="200">
        <v>657</v>
      </c>
      <c r="C49" s="201" t="s">
        <v>1263</v>
      </c>
      <c r="D49" s="201" t="s">
        <v>870</v>
      </c>
      <c r="E49" s="201" t="s">
        <v>1264</v>
      </c>
      <c r="F49" s="202">
        <v>4208.57</v>
      </c>
      <c r="G49" s="202">
        <v>1486.89</v>
      </c>
      <c r="H49" s="203">
        <v>2721.68</v>
      </c>
      <c r="I49" s="204" t="s">
        <v>1239</v>
      </c>
    </row>
    <row r="50" spans="1:9" ht="15" customHeight="1">
      <c r="A50" s="199">
        <v>44084</v>
      </c>
      <c r="B50" s="200">
        <v>658</v>
      </c>
      <c r="C50" s="201" t="s">
        <v>1267</v>
      </c>
      <c r="D50" s="201" t="s">
        <v>366</v>
      </c>
      <c r="E50" s="201" t="s">
        <v>1268</v>
      </c>
      <c r="F50" s="202">
        <v>850.34</v>
      </c>
      <c r="G50" s="202">
        <v>0</v>
      </c>
      <c r="H50" s="203">
        <v>850.34</v>
      </c>
      <c r="I50" s="204" t="s">
        <v>1229</v>
      </c>
    </row>
    <row r="51" spans="1:9" ht="15" customHeight="1">
      <c r="A51" s="199">
        <v>44084</v>
      </c>
      <c r="B51" s="200">
        <v>656</v>
      </c>
      <c r="C51" s="201" t="s">
        <v>1269</v>
      </c>
      <c r="D51" s="201" t="s">
        <v>896</v>
      </c>
      <c r="E51" s="201" t="s">
        <v>1270</v>
      </c>
      <c r="F51" s="202">
        <v>2968.56</v>
      </c>
      <c r="G51" s="202">
        <v>194.72</v>
      </c>
      <c r="H51" s="203">
        <v>2773.84</v>
      </c>
      <c r="I51" s="204" t="s">
        <v>1236</v>
      </c>
    </row>
    <row r="52" spans="1:9" ht="15" customHeight="1">
      <c r="A52" s="199">
        <v>44084</v>
      </c>
      <c r="B52" s="200">
        <v>659</v>
      </c>
      <c r="C52" s="201" t="s">
        <v>1271</v>
      </c>
      <c r="D52" s="201" t="s">
        <v>909</v>
      </c>
      <c r="E52" s="201" t="s">
        <v>1272</v>
      </c>
      <c r="F52" s="202">
        <v>77860.89</v>
      </c>
      <c r="G52" s="202">
        <v>0</v>
      </c>
      <c r="H52" s="203">
        <v>77860.89</v>
      </c>
      <c r="I52" s="204" t="s">
        <v>1229</v>
      </c>
    </row>
    <row r="53" spans="1:9" ht="15" customHeight="1">
      <c r="A53" s="199">
        <v>44084</v>
      </c>
      <c r="B53" s="200">
        <v>660</v>
      </c>
      <c r="C53" s="201" t="s">
        <v>1273</v>
      </c>
      <c r="D53" s="201" t="s">
        <v>909</v>
      </c>
      <c r="E53" s="201" t="s">
        <v>1274</v>
      </c>
      <c r="F53" s="202">
        <v>103.46</v>
      </c>
      <c r="G53" s="202">
        <v>0</v>
      </c>
      <c r="H53" s="203">
        <v>103.46</v>
      </c>
      <c r="I53" s="204" t="s">
        <v>1229</v>
      </c>
    </row>
    <row r="54" spans="1:9" ht="15" customHeight="1">
      <c r="A54" s="199">
        <v>44085</v>
      </c>
      <c r="B54" s="200">
        <v>661</v>
      </c>
      <c r="C54" s="201" t="s">
        <v>1280</v>
      </c>
      <c r="D54" s="201" t="s">
        <v>900</v>
      </c>
      <c r="E54" s="201" t="s">
        <v>1281</v>
      </c>
      <c r="F54" s="202">
        <v>3930.8</v>
      </c>
      <c r="G54" s="202">
        <v>131</v>
      </c>
      <c r="H54" s="203">
        <v>3799.8</v>
      </c>
      <c r="I54" s="204" t="s">
        <v>1236</v>
      </c>
    </row>
    <row r="55" spans="1:9" ht="15" customHeight="1">
      <c r="A55" s="199">
        <v>44085</v>
      </c>
      <c r="B55" s="200">
        <v>662</v>
      </c>
      <c r="C55" s="201" t="s">
        <v>1282</v>
      </c>
      <c r="D55" s="201" t="s">
        <v>882</v>
      </c>
      <c r="E55" s="201" t="s">
        <v>1255</v>
      </c>
      <c r="F55" s="202">
        <v>1090.3</v>
      </c>
      <c r="G55" s="202">
        <v>71.53</v>
      </c>
      <c r="H55" s="203">
        <v>1018.77</v>
      </c>
      <c r="I55" s="204" t="s">
        <v>1236</v>
      </c>
    </row>
    <row r="56" spans="1:9" ht="15" customHeight="1">
      <c r="A56" s="199">
        <v>44088</v>
      </c>
      <c r="B56" s="200">
        <v>664</v>
      </c>
      <c r="C56" s="201" t="s">
        <v>1283</v>
      </c>
      <c r="D56" s="201" t="s">
        <v>913</v>
      </c>
      <c r="E56" s="201" t="s">
        <v>1284</v>
      </c>
      <c r="F56" s="202">
        <v>18863.66</v>
      </c>
      <c r="G56" s="202">
        <v>690.22</v>
      </c>
      <c r="H56" s="203">
        <v>18173.439999999999</v>
      </c>
      <c r="I56" s="204" t="s">
        <v>1236</v>
      </c>
    </row>
    <row r="57" spans="1:9" ht="15" customHeight="1">
      <c r="A57" s="199">
        <v>44088</v>
      </c>
      <c r="B57" s="200">
        <v>666</v>
      </c>
      <c r="C57" s="201" t="s">
        <v>1285</v>
      </c>
      <c r="D57" s="201" t="s">
        <v>878</v>
      </c>
      <c r="E57" s="201" t="s">
        <v>1286</v>
      </c>
      <c r="F57" s="202">
        <v>164.86</v>
      </c>
      <c r="G57" s="202">
        <v>0</v>
      </c>
      <c r="H57" s="203">
        <v>164.86</v>
      </c>
      <c r="I57" s="204" t="s">
        <v>1229</v>
      </c>
    </row>
    <row r="58" spans="1:9" ht="15" customHeight="1">
      <c r="A58" s="199">
        <v>44088</v>
      </c>
      <c r="B58" s="200">
        <v>665</v>
      </c>
      <c r="C58" s="201" t="s">
        <v>1287</v>
      </c>
      <c r="D58" s="201" t="s">
        <v>925</v>
      </c>
      <c r="E58" s="201" t="s">
        <v>1288</v>
      </c>
      <c r="F58" s="202">
        <v>408.88</v>
      </c>
      <c r="G58" s="202">
        <v>26.83</v>
      </c>
      <c r="H58" s="203">
        <v>382.05</v>
      </c>
      <c r="I58" s="204" t="s">
        <v>1236</v>
      </c>
    </row>
    <row r="59" spans="1:9" ht="15" customHeight="1">
      <c r="A59" s="199">
        <v>44089</v>
      </c>
      <c r="B59" s="200">
        <v>667</v>
      </c>
      <c r="C59" s="201" t="s">
        <v>1289</v>
      </c>
      <c r="D59" s="201" t="s">
        <v>874</v>
      </c>
      <c r="E59" s="201" t="s">
        <v>1261</v>
      </c>
      <c r="F59" s="202">
        <v>2985.52</v>
      </c>
      <c r="G59" s="202">
        <v>27.07</v>
      </c>
      <c r="H59" s="203">
        <v>2958.45</v>
      </c>
      <c r="I59" s="204" t="s">
        <v>1236</v>
      </c>
    </row>
    <row r="60" spans="1:9" ht="15" customHeight="1">
      <c r="A60" s="199">
        <v>44091</v>
      </c>
      <c r="B60" s="200">
        <v>668</v>
      </c>
      <c r="C60" s="201" t="s">
        <v>1290</v>
      </c>
      <c r="D60" s="201" t="s">
        <v>1010</v>
      </c>
      <c r="E60" s="201" t="s">
        <v>1291</v>
      </c>
      <c r="F60" s="202">
        <v>15100</v>
      </c>
      <c r="G60" s="202">
        <v>0</v>
      </c>
      <c r="H60" s="203">
        <v>15100</v>
      </c>
      <c r="I60" s="204" t="s">
        <v>1229</v>
      </c>
    </row>
    <row r="61" spans="1:9" ht="15" customHeight="1">
      <c r="A61" s="199">
        <v>44091</v>
      </c>
      <c r="B61" s="200">
        <v>668</v>
      </c>
      <c r="C61" s="201" t="s">
        <v>1290</v>
      </c>
      <c r="D61" s="201" t="s">
        <v>909</v>
      </c>
      <c r="E61" s="201" t="s">
        <v>1291</v>
      </c>
      <c r="F61" s="202">
        <v>40461.82</v>
      </c>
      <c r="G61" s="202">
        <v>0</v>
      </c>
      <c r="H61" s="203">
        <v>40461.82</v>
      </c>
      <c r="I61" s="204" t="s">
        <v>1229</v>
      </c>
    </row>
    <row r="62" spans="1:9" ht="15" customHeight="1">
      <c r="A62" s="199">
        <v>44091</v>
      </c>
      <c r="B62" s="200">
        <v>669</v>
      </c>
      <c r="C62" s="201" t="s">
        <v>1292</v>
      </c>
      <c r="D62" s="201" t="s">
        <v>834</v>
      </c>
      <c r="E62" s="201" t="s">
        <v>1293</v>
      </c>
      <c r="F62" s="202">
        <v>199.34</v>
      </c>
      <c r="G62" s="202">
        <v>0</v>
      </c>
      <c r="H62" s="203">
        <v>199.34</v>
      </c>
      <c r="I62" s="204" t="s">
        <v>1243</v>
      </c>
    </row>
    <row r="63" spans="1:9" ht="15" customHeight="1">
      <c r="A63" s="199">
        <v>44092</v>
      </c>
      <c r="B63" s="200">
        <v>672</v>
      </c>
      <c r="C63" s="201" t="s">
        <v>1294</v>
      </c>
      <c r="D63" s="201" t="s">
        <v>834</v>
      </c>
      <c r="E63" s="201" t="s">
        <v>1295</v>
      </c>
      <c r="F63" s="202">
        <v>12264.74</v>
      </c>
      <c r="G63" s="202">
        <v>0</v>
      </c>
      <c r="H63" s="203">
        <v>12264.74</v>
      </c>
      <c r="I63" s="204" t="s">
        <v>1296</v>
      </c>
    </row>
    <row r="64" spans="1:9" ht="15" customHeight="1">
      <c r="A64" s="199">
        <v>44092</v>
      </c>
      <c r="B64" s="200">
        <v>671</v>
      </c>
      <c r="C64" s="201" t="s">
        <v>1297</v>
      </c>
      <c r="D64" s="201" t="s">
        <v>1049</v>
      </c>
      <c r="E64" s="201" t="s">
        <v>1298</v>
      </c>
      <c r="F64" s="202">
        <v>3.64</v>
      </c>
      <c r="G64" s="202">
        <v>0</v>
      </c>
      <c r="H64" s="203">
        <v>3.64</v>
      </c>
      <c r="I64" s="204" t="s">
        <v>1229</v>
      </c>
    </row>
    <row r="65" spans="1:9" ht="15" customHeight="1">
      <c r="A65" s="199">
        <v>44092</v>
      </c>
      <c r="B65" s="200">
        <v>670</v>
      </c>
      <c r="C65" s="201" t="s">
        <v>1299</v>
      </c>
      <c r="D65" s="201" t="s">
        <v>905</v>
      </c>
      <c r="E65" s="201" t="s">
        <v>1300</v>
      </c>
      <c r="F65" s="202">
        <v>252219.09</v>
      </c>
      <c r="G65" s="202">
        <v>1048.94</v>
      </c>
      <c r="H65" s="203">
        <v>251170.15</v>
      </c>
      <c r="I65" s="204" t="s">
        <v>1236</v>
      </c>
    </row>
    <row r="66" spans="1:9" ht="15" customHeight="1">
      <c r="A66" s="199">
        <v>44095</v>
      </c>
      <c r="B66" s="200">
        <v>675</v>
      </c>
      <c r="C66" s="201" t="s">
        <v>1301</v>
      </c>
      <c r="D66" s="201" t="s">
        <v>1057</v>
      </c>
      <c r="E66" s="201" t="s">
        <v>1302</v>
      </c>
      <c r="F66" s="202">
        <v>292.89999999999998</v>
      </c>
      <c r="G66" s="202">
        <v>13.05</v>
      </c>
      <c r="H66" s="203">
        <v>279.85000000000002</v>
      </c>
      <c r="I66" s="204" t="s">
        <v>1229</v>
      </c>
    </row>
    <row r="67" spans="1:9" ht="15" customHeight="1">
      <c r="A67" s="199">
        <v>44095</v>
      </c>
      <c r="B67" s="200">
        <v>673</v>
      </c>
      <c r="C67" s="201" t="s">
        <v>1303</v>
      </c>
      <c r="D67" s="201" t="s">
        <v>957</v>
      </c>
      <c r="E67" s="201" t="s">
        <v>1304</v>
      </c>
      <c r="F67" s="202">
        <v>16109.17</v>
      </c>
      <c r="G67" s="202">
        <v>9675.7999999999993</v>
      </c>
      <c r="H67" s="203">
        <v>6433.37</v>
      </c>
      <c r="I67" s="204" t="s">
        <v>1239</v>
      </c>
    </row>
    <row r="68" spans="1:9" ht="15" customHeight="1">
      <c r="A68" s="199">
        <v>44097</v>
      </c>
      <c r="B68" s="200">
        <v>677</v>
      </c>
      <c r="C68" s="201" t="s">
        <v>1308</v>
      </c>
      <c r="D68" s="201" t="s">
        <v>874</v>
      </c>
      <c r="E68" s="201" t="s">
        <v>1261</v>
      </c>
      <c r="F68" s="202">
        <v>2604.29</v>
      </c>
      <c r="G68" s="202">
        <v>23.61</v>
      </c>
      <c r="H68" s="203">
        <v>2580.6799999999998</v>
      </c>
      <c r="I68" s="204" t="s">
        <v>1236</v>
      </c>
    </row>
    <row r="69" spans="1:9" ht="15" customHeight="1">
      <c r="A69" s="199">
        <v>44097</v>
      </c>
      <c r="B69" s="200">
        <v>678</v>
      </c>
      <c r="C69" s="201" t="s">
        <v>1309</v>
      </c>
      <c r="D69" s="201" t="s">
        <v>1061</v>
      </c>
      <c r="E69" s="201" t="s">
        <v>1310</v>
      </c>
      <c r="F69" s="202">
        <v>5000</v>
      </c>
      <c r="G69" s="202">
        <v>0</v>
      </c>
      <c r="H69" s="203">
        <v>5000</v>
      </c>
      <c r="I69" s="204" t="s">
        <v>1236</v>
      </c>
    </row>
    <row r="70" spans="1:9" ht="15" customHeight="1">
      <c r="A70" s="199">
        <v>44097</v>
      </c>
      <c r="B70" s="200">
        <v>679</v>
      </c>
      <c r="C70" s="201" t="s">
        <v>1311</v>
      </c>
      <c r="D70" s="201" t="s">
        <v>1039</v>
      </c>
      <c r="E70" s="201" t="s">
        <v>1312</v>
      </c>
      <c r="F70" s="202">
        <v>23700</v>
      </c>
      <c r="G70" s="202">
        <v>0</v>
      </c>
      <c r="H70" s="203">
        <v>23700</v>
      </c>
      <c r="I70" s="204" t="s">
        <v>1236</v>
      </c>
    </row>
    <row r="71" spans="1:9" ht="15" customHeight="1">
      <c r="A71" s="199">
        <v>44097</v>
      </c>
      <c r="B71" s="200">
        <v>680</v>
      </c>
      <c r="C71" s="201" t="s">
        <v>1313</v>
      </c>
      <c r="D71" s="201" t="s">
        <v>846</v>
      </c>
      <c r="E71" s="201" t="s">
        <v>1314</v>
      </c>
      <c r="F71" s="202">
        <v>427.03</v>
      </c>
      <c r="G71" s="202">
        <v>0</v>
      </c>
      <c r="H71" s="203">
        <v>427.03</v>
      </c>
      <c r="I71" s="204" t="s">
        <v>1229</v>
      </c>
    </row>
    <row r="72" spans="1:9" ht="15" customHeight="1">
      <c r="A72" s="199">
        <v>44098</v>
      </c>
      <c r="B72" s="200">
        <v>681</v>
      </c>
      <c r="C72" s="201" t="s">
        <v>1315</v>
      </c>
      <c r="D72" s="201" t="s">
        <v>972</v>
      </c>
      <c r="E72" s="201" t="s">
        <v>1316</v>
      </c>
      <c r="F72" s="202">
        <v>51607.63</v>
      </c>
      <c r="G72" s="202">
        <v>20411.849999999999</v>
      </c>
      <c r="H72" s="203">
        <v>31195.78</v>
      </c>
      <c r="I72" s="204" t="s">
        <v>1239</v>
      </c>
    </row>
    <row r="73" spans="1:9" ht="15" customHeight="1">
      <c r="A73" s="199">
        <v>44098</v>
      </c>
      <c r="B73" s="200">
        <v>681</v>
      </c>
      <c r="C73" s="201" t="s">
        <v>1315</v>
      </c>
      <c r="D73" s="201" t="s">
        <v>968</v>
      </c>
      <c r="E73" s="201" t="s">
        <v>1316</v>
      </c>
      <c r="F73" s="202">
        <v>1906.49</v>
      </c>
      <c r="G73" s="202">
        <v>773.93</v>
      </c>
      <c r="H73" s="203">
        <v>1132.56</v>
      </c>
      <c r="I73" s="204" t="s">
        <v>1239</v>
      </c>
    </row>
    <row r="74" spans="1:9" ht="15" customHeight="1">
      <c r="A74" s="199">
        <v>44098</v>
      </c>
      <c r="B74" s="200">
        <v>681</v>
      </c>
      <c r="C74" s="201" t="s">
        <v>1315</v>
      </c>
      <c r="D74" s="201" t="s">
        <v>965</v>
      </c>
      <c r="E74" s="201" t="s">
        <v>1316</v>
      </c>
      <c r="F74" s="202">
        <v>11917.61</v>
      </c>
      <c r="G74" s="202">
        <v>4708.72</v>
      </c>
      <c r="H74" s="203">
        <v>7208.89</v>
      </c>
      <c r="I74" s="204" t="s">
        <v>1239</v>
      </c>
    </row>
    <row r="75" spans="1:9" ht="15" customHeight="1">
      <c r="A75" s="199">
        <v>44098</v>
      </c>
      <c r="B75" s="200">
        <v>681</v>
      </c>
      <c r="C75" s="201" t="s">
        <v>1315</v>
      </c>
      <c r="D75" s="201" t="s">
        <v>962</v>
      </c>
      <c r="E75" s="201" t="s">
        <v>1316</v>
      </c>
      <c r="F75" s="202">
        <v>9304.42</v>
      </c>
      <c r="G75" s="202">
        <v>3385.23</v>
      </c>
      <c r="H75" s="203">
        <v>5919.19</v>
      </c>
      <c r="I75" s="204" t="s">
        <v>1239</v>
      </c>
    </row>
    <row r="76" spans="1:9" ht="15" customHeight="1">
      <c r="A76" s="199">
        <v>44098</v>
      </c>
      <c r="B76" s="200">
        <v>681</v>
      </c>
      <c r="C76" s="201" t="s">
        <v>1315</v>
      </c>
      <c r="D76" s="201" t="s">
        <v>953</v>
      </c>
      <c r="E76" s="201" t="s">
        <v>1316</v>
      </c>
      <c r="F76" s="202">
        <v>2344.86</v>
      </c>
      <c r="G76" s="202">
        <v>965.45</v>
      </c>
      <c r="H76" s="203">
        <v>1379.41</v>
      </c>
      <c r="I76" s="204" t="s">
        <v>1239</v>
      </c>
    </row>
    <row r="77" spans="1:9" ht="15" customHeight="1">
      <c r="A77" s="199">
        <v>44098</v>
      </c>
      <c r="B77" s="200">
        <v>681</v>
      </c>
      <c r="C77" s="201" t="s">
        <v>1315</v>
      </c>
      <c r="D77" s="201" t="s">
        <v>949</v>
      </c>
      <c r="E77" s="201" t="s">
        <v>1316</v>
      </c>
      <c r="F77" s="202">
        <v>140.22999999999999</v>
      </c>
      <c r="G77" s="202">
        <v>55.29</v>
      </c>
      <c r="H77" s="203">
        <v>84.94</v>
      </c>
      <c r="I77" s="204" t="s">
        <v>1239</v>
      </c>
    </row>
    <row r="78" spans="1:9" ht="15" customHeight="1">
      <c r="A78" s="199">
        <v>44098</v>
      </c>
      <c r="B78" s="200">
        <v>681</v>
      </c>
      <c r="C78" s="201" t="s">
        <v>1315</v>
      </c>
      <c r="D78" s="201" t="s">
        <v>946</v>
      </c>
      <c r="E78" s="201" t="s">
        <v>1316</v>
      </c>
      <c r="F78" s="202">
        <v>15868.42</v>
      </c>
      <c r="G78" s="202">
        <v>6456.66</v>
      </c>
      <c r="H78" s="203">
        <v>9411.76</v>
      </c>
      <c r="I78" s="204" t="s">
        <v>1239</v>
      </c>
    </row>
    <row r="79" spans="1:9" ht="15" customHeight="1">
      <c r="A79" s="199">
        <v>44098</v>
      </c>
      <c r="B79" s="200">
        <v>681</v>
      </c>
      <c r="C79" s="201" t="s">
        <v>1315</v>
      </c>
      <c r="D79" s="201" t="s">
        <v>943</v>
      </c>
      <c r="E79" s="201" t="s">
        <v>1316</v>
      </c>
      <c r="F79" s="202">
        <v>68505.279999999999</v>
      </c>
      <c r="G79" s="202">
        <v>25807</v>
      </c>
      <c r="H79" s="203">
        <v>42698.28</v>
      </c>
      <c r="I79" s="204" t="s">
        <v>1239</v>
      </c>
    </row>
    <row r="80" spans="1:9" ht="15" customHeight="1">
      <c r="A80" s="199">
        <v>44098</v>
      </c>
      <c r="B80" s="200">
        <v>682</v>
      </c>
      <c r="C80" s="201" t="s">
        <v>1317</v>
      </c>
      <c r="D80" s="201" t="s">
        <v>1070</v>
      </c>
      <c r="E80" s="201" t="s">
        <v>1318</v>
      </c>
      <c r="F80" s="202">
        <v>297.60000000000002</v>
      </c>
      <c r="G80" s="202">
        <v>0</v>
      </c>
      <c r="H80" s="203">
        <v>297.60000000000002</v>
      </c>
      <c r="I80" s="204" t="s">
        <v>1236</v>
      </c>
    </row>
    <row r="81" spans="1:9" ht="15" customHeight="1">
      <c r="A81" s="199">
        <v>44098</v>
      </c>
      <c r="B81" s="200">
        <v>681</v>
      </c>
      <c r="C81" s="201" t="s">
        <v>1315</v>
      </c>
      <c r="D81" s="201" t="s">
        <v>937</v>
      </c>
      <c r="E81" s="201" t="s">
        <v>1316</v>
      </c>
      <c r="F81" s="202">
        <v>2304.6799999999998</v>
      </c>
      <c r="G81" s="202">
        <v>908.65</v>
      </c>
      <c r="H81" s="203">
        <v>1396.03</v>
      </c>
      <c r="I81" s="204" t="s">
        <v>1239</v>
      </c>
    </row>
    <row r="82" spans="1:9" ht="15" customHeight="1">
      <c r="A82" s="199">
        <v>44098</v>
      </c>
      <c r="B82" s="200">
        <v>681</v>
      </c>
      <c r="C82" s="201" t="s">
        <v>1315</v>
      </c>
      <c r="D82" s="201" t="s">
        <v>940</v>
      </c>
      <c r="E82" s="201" t="s">
        <v>1316</v>
      </c>
      <c r="F82" s="202">
        <v>11421.2</v>
      </c>
      <c r="G82" s="202">
        <v>4281.79</v>
      </c>
      <c r="H82" s="203">
        <v>7139.41</v>
      </c>
      <c r="I82" s="204" t="s">
        <v>1239</v>
      </c>
    </row>
    <row r="83" spans="1:9" ht="15" customHeight="1">
      <c r="A83" s="199">
        <v>44098</v>
      </c>
      <c r="B83" s="200">
        <v>684</v>
      </c>
      <c r="C83" s="201" t="s">
        <v>1350</v>
      </c>
      <c r="D83" s="201" t="s">
        <v>909</v>
      </c>
      <c r="E83" s="201" t="s">
        <v>1349</v>
      </c>
      <c r="F83" s="202">
        <v>6.85</v>
      </c>
      <c r="G83" s="202">
        <v>0</v>
      </c>
      <c r="H83" s="203">
        <v>6.85</v>
      </c>
      <c r="I83" s="204" t="s">
        <v>1229</v>
      </c>
    </row>
    <row r="84" spans="1:9" ht="15" customHeight="1">
      <c r="A84" s="199">
        <v>44098</v>
      </c>
      <c r="B84" s="200">
        <v>683</v>
      </c>
      <c r="C84" s="201" t="s">
        <v>1348</v>
      </c>
      <c r="D84" s="201" t="s">
        <v>1080</v>
      </c>
      <c r="E84" s="201" t="s">
        <v>1347</v>
      </c>
      <c r="F84" s="202">
        <v>295.8</v>
      </c>
      <c r="G84" s="202">
        <v>0</v>
      </c>
      <c r="H84" s="203">
        <v>295.8</v>
      </c>
      <c r="I84" s="204" t="s">
        <v>1229</v>
      </c>
    </row>
    <row r="85" spans="1:9" ht="15" customHeight="1">
      <c r="A85" s="199">
        <v>44098</v>
      </c>
      <c r="B85" s="200">
        <v>681</v>
      </c>
      <c r="C85" s="201" t="s">
        <v>1315</v>
      </c>
      <c r="D85" s="201" t="s">
        <v>934</v>
      </c>
      <c r="E85" s="201" t="s">
        <v>1316</v>
      </c>
      <c r="F85" s="202">
        <v>2450</v>
      </c>
      <c r="G85" s="202">
        <v>102.9</v>
      </c>
      <c r="H85" s="203">
        <v>2347.1</v>
      </c>
      <c r="I85" s="204" t="s">
        <v>1239</v>
      </c>
    </row>
    <row r="86" spans="1:9" ht="15" customHeight="1">
      <c r="A86" s="199">
        <v>44098</v>
      </c>
      <c r="B86" s="200">
        <v>681</v>
      </c>
      <c r="C86" s="201" t="s">
        <v>1315</v>
      </c>
      <c r="D86" s="201" t="s">
        <v>931</v>
      </c>
      <c r="E86" s="201" t="s">
        <v>1316</v>
      </c>
      <c r="F86" s="202">
        <v>372.38</v>
      </c>
      <c r="G86" s="202">
        <v>20.22</v>
      </c>
      <c r="H86" s="203">
        <v>352.16</v>
      </c>
      <c r="I86" s="204" t="s">
        <v>1239</v>
      </c>
    </row>
    <row r="87" spans="1:9" ht="15" customHeight="1">
      <c r="A87" s="199">
        <v>44098</v>
      </c>
      <c r="B87" s="200">
        <v>681</v>
      </c>
      <c r="C87" s="201" t="s">
        <v>1315</v>
      </c>
      <c r="D87" s="201" t="s">
        <v>1043</v>
      </c>
      <c r="E87" s="201" t="s">
        <v>1316</v>
      </c>
      <c r="F87" s="202">
        <v>2581.1</v>
      </c>
      <c r="G87" s="202">
        <v>823.36</v>
      </c>
      <c r="H87" s="203">
        <v>1757.74</v>
      </c>
      <c r="I87" s="204" t="s">
        <v>1239</v>
      </c>
    </row>
    <row r="88" spans="1:9" ht="15" customHeight="1">
      <c r="A88" s="199">
        <v>44098</v>
      </c>
      <c r="B88" s="200">
        <v>681</v>
      </c>
      <c r="C88" s="201" t="s">
        <v>1315</v>
      </c>
      <c r="D88" s="201" t="s">
        <v>1034</v>
      </c>
      <c r="E88" s="201" t="s">
        <v>1316</v>
      </c>
      <c r="F88" s="202">
        <v>11934.42</v>
      </c>
      <c r="G88" s="202">
        <v>4417.1000000000004</v>
      </c>
      <c r="H88" s="203">
        <v>7517.32</v>
      </c>
      <c r="I88" s="204" t="s">
        <v>1239</v>
      </c>
    </row>
    <row r="89" spans="1:9" ht="15" customHeight="1">
      <c r="A89" s="199">
        <v>44098</v>
      </c>
      <c r="B89" s="200">
        <v>681</v>
      </c>
      <c r="C89" s="201" t="s">
        <v>1315</v>
      </c>
      <c r="D89" s="201" t="s">
        <v>1029</v>
      </c>
      <c r="E89" s="201" t="s">
        <v>1316</v>
      </c>
      <c r="F89" s="202">
        <v>19779.68</v>
      </c>
      <c r="G89" s="202">
        <v>0</v>
      </c>
      <c r="H89" s="203">
        <v>19779.68</v>
      </c>
      <c r="I89" s="204" t="s">
        <v>1239</v>
      </c>
    </row>
    <row r="90" spans="1:9" ht="15" customHeight="1">
      <c r="A90" s="199">
        <v>44098</v>
      </c>
      <c r="B90" s="200">
        <v>681</v>
      </c>
      <c r="C90" s="201" t="s">
        <v>1315</v>
      </c>
      <c r="D90" s="201" t="s">
        <v>1022</v>
      </c>
      <c r="E90" s="201" t="s">
        <v>1316</v>
      </c>
      <c r="F90" s="202">
        <v>14864.42</v>
      </c>
      <c r="G90" s="202">
        <v>0</v>
      </c>
      <c r="H90" s="203">
        <v>14864.42</v>
      </c>
      <c r="I90" s="204" t="s">
        <v>1239</v>
      </c>
    </row>
    <row r="91" spans="1:9" ht="15" customHeight="1">
      <c r="A91" s="199">
        <v>44098</v>
      </c>
      <c r="B91" s="200">
        <v>681</v>
      </c>
      <c r="C91" s="201" t="s">
        <v>1315</v>
      </c>
      <c r="D91" s="201" t="s">
        <v>1016</v>
      </c>
      <c r="E91" s="201" t="s">
        <v>1316</v>
      </c>
      <c r="F91" s="202">
        <v>581.15</v>
      </c>
      <c r="G91" s="202">
        <v>0</v>
      </c>
      <c r="H91" s="203">
        <v>581.15</v>
      </c>
      <c r="I91" s="204" t="s">
        <v>1239</v>
      </c>
    </row>
    <row r="92" spans="1:9" ht="15" customHeight="1">
      <c r="A92" s="199">
        <v>44098</v>
      </c>
      <c r="B92" s="200">
        <v>681</v>
      </c>
      <c r="C92" s="201" t="s">
        <v>1315</v>
      </c>
      <c r="D92" s="201" t="s">
        <v>1007</v>
      </c>
      <c r="E92" s="201" t="s">
        <v>1316</v>
      </c>
      <c r="F92" s="202">
        <v>13303.56</v>
      </c>
      <c r="G92" s="202">
        <v>0</v>
      </c>
      <c r="H92" s="203">
        <v>13303.56</v>
      </c>
      <c r="I92" s="204" t="s">
        <v>1239</v>
      </c>
    </row>
    <row r="93" spans="1:9" ht="15" customHeight="1">
      <c r="A93" s="199">
        <v>44098</v>
      </c>
      <c r="B93" s="200">
        <v>681</v>
      </c>
      <c r="C93" s="201" t="s">
        <v>1315</v>
      </c>
      <c r="D93" s="201" t="s">
        <v>998</v>
      </c>
      <c r="E93" s="201" t="s">
        <v>1316</v>
      </c>
      <c r="F93" s="202">
        <v>1194.6500000000001</v>
      </c>
      <c r="G93" s="202">
        <v>0</v>
      </c>
      <c r="H93" s="203">
        <v>1194.6500000000001</v>
      </c>
      <c r="I93" s="204" t="s">
        <v>1239</v>
      </c>
    </row>
    <row r="94" spans="1:9" ht="15" customHeight="1">
      <c r="A94" s="199">
        <v>44098</v>
      </c>
      <c r="B94" s="200">
        <v>681</v>
      </c>
      <c r="C94" s="201" t="s">
        <v>1315</v>
      </c>
      <c r="D94" s="201" t="s">
        <v>995</v>
      </c>
      <c r="E94" s="201" t="s">
        <v>1316</v>
      </c>
      <c r="F94" s="202">
        <v>11434.07</v>
      </c>
      <c r="G94" s="202">
        <v>4991.6400000000003</v>
      </c>
      <c r="H94" s="203">
        <v>6442.43</v>
      </c>
      <c r="I94" s="204" t="s">
        <v>1239</v>
      </c>
    </row>
    <row r="95" spans="1:9" ht="15" customHeight="1">
      <c r="A95" s="199">
        <v>44098</v>
      </c>
      <c r="B95" s="200">
        <v>681</v>
      </c>
      <c r="C95" s="201" t="s">
        <v>1315</v>
      </c>
      <c r="D95" s="201" t="s">
        <v>991</v>
      </c>
      <c r="E95" s="201" t="s">
        <v>1316</v>
      </c>
      <c r="F95" s="202">
        <v>2182.06</v>
      </c>
      <c r="G95" s="202">
        <v>931.57</v>
      </c>
      <c r="H95" s="203">
        <v>1250.49</v>
      </c>
      <c r="I95" s="204" t="s">
        <v>1239</v>
      </c>
    </row>
    <row r="96" spans="1:9" ht="15" customHeight="1">
      <c r="A96" s="199">
        <v>44098</v>
      </c>
      <c r="B96" s="200">
        <v>681</v>
      </c>
      <c r="C96" s="201" t="s">
        <v>1315</v>
      </c>
      <c r="D96" s="201" t="s">
        <v>987</v>
      </c>
      <c r="E96" s="201" t="s">
        <v>1316</v>
      </c>
      <c r="F96" s="202">
        <v>2400.73</v>
      </c>
      <c r="G96" s="202">
        <v>1076.82</v>
      </c>
      <c r="H96" s="203">
        <v>1323.91</v>
      </c>
      <c r="I96" s="204" t="s">
        <v>1239</v>
      </c>
    </row>
    <row r="97" spans="1:9" ht="15" customHeight="1">
      <c r="A97" s="199">
        <v>44098</v>
      </c>
      <c r="B97" s="200">
        <v>681</v>
      </c>
      <c r="C97" s="201" t="s">
        <v>1315</v>
      </c>
      <c r="D97" s="201" t="s">
        <v>984</v>
      </c>
      <c r="E97" s="201" t="s">
        <v>1316</v>
      </c>
      <c r="F97" s="202">
        <v>14276.98</v>
      </c>
      <c r="G97" s="202">
        <v>5660.12</v>
      </c>
      <c r="H97" s="203">
        <v>8616.86</v>
      </c>
      <c r="I97" s="204" t="s">
        <v>1239</v>
      </c>
    </row>
    <row r="98" spans="1:9" ht="15" customHeight="1">
      <c r="A98" s="199">
        <v>44098</v>
      </c>
      <c r="B98" s="200">
        <v>681</v>
      </c>
      <c r="C98" s="201" t="s">
        <v>1315</v>
      </c>
      <c r="D98" s="201" t="s">
        <v>980</v>
      </c>
      <c r="E98" s="201" t="s">
        <v>1316</v>
      </c>
      <c r="F98" s="202">
        <v>2089.69</v>
      </c>
      <c r="G98" s="202">
        <v>893.61</v>
      </c>
      <c r="H98" s="203">
        <v>1196.08</v>
      </c>
      <c r="I98" s="204" t="s">
        <v>1239</v>
      </c>
    </row>
    <row r="99" spans="1:9" ht="15" customHeight="1">
      <c r="A99" s="199">
        <v>44098</v>
      </c>
      <c r="B99" s="200">
        <v>681</v>
      </c>
      <c r="C99" s="201" t="s">
        <v>1315</v>
      </c>
      <c r="D99" s="201" t="s">
        <v>977</v>
      </c>
      <c r="E99" s="201" t="s">
        <v>1316</v>
      </c>
      <c r="F99" s="202">
        <v>6253.78</v>
      </c>
      <c r="G99" s="202">
        <v>2196.06</v>
      </c>
      <c r="H99" s="203">
        <v>4057.72</v>
      </c>
      <c r="I99" s="204" t="s">
        <v>1239</v>
      </c>
    </row>
    <row r="100" spans="1:9" ht="15" customHeight="1">
      <c r="A100" s="199">
        <v>44098</v>
      </c>
      <c r="B100" s="200">
        <v>681</v>
      </c>
      <c r="C100" s="201" t="s">
        <v>1315</v>
      </c>
      <c r="D100" s="201" t="s">
        <v>975</v>
      </c>
      <c r="E100" s="201" t="s">
        <v>1316</v>
      </c>
      <c r="F100" s="202">
        <v>2598.7800000000002</v>
      </c>
      <c r="G100" s="202">
        <v>1082.8599999999999</v>
      </c>
      <c r="H100" s="203">
        <v>1515.92</v>
      </c>
      <c r="I100" s="204" t="s">
        <v>1239</v>
      </c>
    </row>
    <row r="101" spans="1:9" ht="15" customHeight="1">
      <c r="A101" s="199">
        <v>44099</v>
      </c>
      <c r="B101" s="200">
        <v>685</v>
      </c>
      <c r="C101" s="201" t="s">
        <v>1346</v>
      </c>
      <c r="D101" s="201" t="s">
        <v>850</v>
      </c>
      <c r="E101" s="201" t="s">
        <v>1345</v>
      </c>
      <c r="F101" s="202">
        <v>740.43</v>
      </c>
      <c r="G101" s="202">
        <v>33.340000000000003</v>
      </c>
      <c r="H101" s="203">
        <v>707.09</v>
      </c>
      <c r="I101" s="204" t="s">
        <v>1229</v>
      </c>
    </row>
    <row r="102" spans="1:9" ht="15" customHeight="1">
      <c r="A102" s="199">
        <v>44102</v>
      </c>
      <c r="B102" s="200">
        <v>689</v>
      </c>
      <c r="C102" s="201" t="s">
        <v>1344</v>
      </c>
      <c r="D102" s="201" t="s">
        <v>1076</v>
      </c>
      <c r="E102" s="201" t="s">
        <v>1343</v>
      </c>
      <c r="F102" s="202">
        <v>200000</v>
      </c>
      <c r="G102" s="202">
        <v>0</v>
      </c>
      <c r="H102" s="203">
        <v>200000</v>
      </c>
      <c r="I102" s="204" t="s">
        <v>1236</v>
      </c>
    </row>
    <row r="103" spans="1:9" ht="15" customHeight="1">
      <c r="A103" s="199">
        <v>44102</v>
      </c>
      <c r="B103" s="200">
        <v>695</v>
      </c>
      <c r="C103" s="201" t="s">
        <v>1342</v>
      </c>
      <c r="D103" s="201" t="s">
        <v>1101</v>
      </c>
      <c r="E103" s="201" t="s">
        <v>1336</v>
      </c>
      <c r="F103" s="202">
        <v>7763.06</v>
      </c>
      <c r="G103" s="202">
        <v>0</v>
      </c>
      <c r="H103" s="203">
        <v>7763.06</v>
      </c>
      <c r="I103" s="204" t="s">
        <v>1341</v>
      </c>
    </row>
    <row r="104" spans="1:9" ht="15" customHeight="1">
      <c r="A104" s="199">
        <v>44102</v>
      </c>
      <c r="B104" s="200">
        <v>691</v>
      </c>
      <c r="C104" s="201" t="s">
        <v>1340</v>
      </c>
      <c r="D104" s="201" t="s">
        <v>1101</v>
      </c>
      <c r="E104" s="201" t="s">
        <v>1336</v>
      </c>
      <c r="F104" s="202">
        <v>2026.49</v>
      </c>
      <c r="G104" s="202">
        <v>0</v>
      </c>
      <c r="H104" s="203">
        <v>2026.49</v>
      </c>
      <c r="I104" s="204" t="s">
        <v>1339</v>
      </c>
    </row>
    <row r="105" spans="1:9" ht="15" customHeight="1">
      <c r="A105" s="199">
        <v>44102</v>
      </c>
      <c r="B105" s="200">
        <v>693</v>
      </c>
      <c r="C105" s="201" t="s">
        <v>1338</v>
      </c>
      <c r="D105" s="201" t="s">
        <v>834</v>
      </c>
      <c r="E105" s="201" t="s">
        <v>1336</v>
      </c>
      <c r="F105" s="202">
        <v>5063.8</v>
      </c>
      <c r="G105" s="202">
        <v>0</v>
      </c>
      <c r="H105" s="203">
        <v>5063.8</v>
      </c>
      <c r="I105" s="204" t="s">
        <v>1335</v>
      </c>
    </row>
    <row r="106" spans="1:9" ht="15" customHeight="1">
      <c r="A106" s="199">
        <v>44102</v>
      </c>
      <c r="B106" s="200">
        <v>694</v>
      </c>
      <c r="C106" s="201" t="s">
        <v>1337</v>
      </c>
      <c r="D106" s="201" t="s">
        <v>834</v>
      </c>
      <c r="E106" s="201" t="s">
        <v>1336</v>
      </c>
      <c r="F106" s="202">
        <v>5260.85</v>
      </c>
      <c r="G106" s="202">
        <v>0</v>
      </c>
      <c r="H106" s="203">
        <v>5260.85</v>
      </c>
      <c r="I106" s="204" t="s">
        <v>1335</v>
      </c>
    </row>
    <row r="107" spans="1:9" ht="15" customHeight="1">
      <c r="A107" s="199">
        <v>44102</v>
      </c>
      <c r="B107" s="200">
        <v>688</v>
      </c>
      <c r="C107" s="201" t="s">
        <v>1334</v>
      </c>
      <c r="D107" s="201" t="s">
        <v>874</v>
      </c>
      <c r="E107" s="201" t="s">
        <v>1333</v>
      </c>
      <c r="F107" s="202">
        <v>1826.93</v>
      </c>
      <c r="G107" s="202">
        <v>16.53</v>
      </c>
      <c r="H107" s="203">
        <v>1810.4</v>
      </c>
      <c r="I107" s="204" t="s">
        <v>1236</v>
      </c>
    </row>
    <row r="108" spans="1:9" ht="15" customHeight="1">
      <c r="A108" s="199">
        <v>44102</v>
      </c>
      <c r="B108" s="200">
        <v>687</v>
      </c>
      <c r="C108" s="201" t="s">
        <v>1332</v>
      </c>
      <c r="D108" s="201" t="s">
        <v>1086</v>
      </c>
      <c r="E108" s="201" t="s">
        <v>1331</v>
      </c>
      <c r="F108" s="202">
        <v>6710.89</v>
      </c>
      <c r="G108" s="202">
        <v>389.56</v>
      </c>
      <c r="H108" s="203">
        <v>6321.33</v>
      </c>
      <c r="I108" s="204" t="s">
        <v>1236</v>
      </c>
    </row>
    <row r="109" spans="1:9" ht="15" customHeight="1">
      <c r="A109" s="199">
        <v>44102</v>
      </c>
      <c r="B109" s="200">
        <v>686</v>
      </c>
      <c r="C109" s="201" t="s">
        <v>1330</v>
      </c>
      <c r="D109" s="201" t="s">
        <v>1090</v>
      </c>
      <c r="E109" s="201" t="s">
        <v>1329</v>
      </c>
      <c r="F109" s="202">
        <v>53592.800000000003</v>
      </c>
      <c r="G109" s="202">
        <v>3515.79</v>
      </c>
      <c r="H109" s="203">
        <v>50077.01</v>
      </c>
      <c r="I109" s="204" t="s">
        <v>1236</v>
      </c>
    </row>
    <row r="110" spans="1:9" ht="15" customHeight="1">
      <c r="A110" s="199">
        <v>44102</v>
      </c>
      <c r="B110" s="200">
        <v>690</v>
      </c>
      <c r="C110" s="201" t="s">
        <v>1328</v>
      </c>
      <c r="D110" s="201" t="s">
        <v>688</v>
      </c>
      <c r="E110" s="201" t="s">
        <v>1327</v>
      </c>
      <c r="F110" s="202">
        <v>2.29</v>
      </c>
      <c r="G110" s="202">
        <v>0</v>
      </c>
      <c r="H110" s="203">
        <v>2.29</v>
      </c>
      <c r="I110" s="204" t="s">
        <v>1229</v>
      </c>
    </row>
    <row r="111" spans="1:9" ht="15" customHeight="1">
      <c r="A111" s="199">
        <v>44103</v>
      </c>
      <c r="B111" s="200">
        <v>696</v>
      </c>
      <c r="C111" s="201" t="s">
        <v>1321</v>
      </c>
      <c r="D111" s="201" t="s">
        <v>1326</v>
      </c>
      <c r="E111" s="201" t="s">
        <v>1319</v>
      </c>
      <c r="F111" s="202">
        <v>439.73</v>
      </c>
      <c r="G111" s="202">
        <v>0</v>
      </c>
      <c r="H111" s="203">
        <v>439.73</v>
      </c>
      <c r="I111" s="204" t="s">
        <v>1239</v>
      </c>
    </row>
    <row r="112" spans="1:9" ht="15" customHeight="1">
      <c r="A112" s="199">
        <v>44103</v>
      </c>
      <c r="B112" s="200">
        <v>696</v>
      </c>
      <c r="C112" s="201" t="s">
        <v>1321</v>
      </c>
      <c r="D112" s="201" t="s">
        <v>1325</v>
      </c>
      <c r="E112" s="201" t="s">
        <v>1319</v>
      </c>
      <c r="F112" s="202">
        <v>3701.38</v>
      </c>
      <c r="G112" s="202">
        <v>0</v>
      </c>
      <c r="H112" s="203">
        <v>3701.38</v>
      </c>
      <c r="I112" s="204" t="s">
        <v>1239</v>
      </c>
    </row>
    <row r="113" spans="1:9" ht="15" customHeight="1">
      <c r="A113" s="199">
        <v>44103</v>
      </c>
      <c r="B113" s="200">
        <v>696</v>
      </c>
      <c r="C113" s="201" t="s">
        <v>1321</v>
      </c>
      <c r="D113" s="201" t="s">
        <v>1324</v>
      </c>
      <c r="E113" s="201" t="s">
        <v>1319</v>
      </c>
      <c r="F113" s="202">
        <v>16.5</v>
      </c>
      <c r="G113" s="202">
        <v>0</v>
      </c>
      <c r="H113" s="203">
        <v>16.5</v>
      </c>
      <c r="I113" s="204" t="s">
        <v>1239</v>
      </c>
    </row>
    <row r="114" spans="1:9" ht="15" customHeight="1">
      <c r="A114" s="199">
        <v>44103</v>
      </c>
      <c r="B114" s="200">
        <v>696</v>
      </c>
      <c r="C114" s="201" t="s">
        <v>1321</v>
      </c>
      <c r="D114" s="201" t="s">
        <v>1323</v>
      </c>
      <c r="E114" s="201" t="s">
        <v>1319</v>
      </c>
      <c r="F114" s="202">
        <v>17.16</v>
      </c>
      <c r="G114" s="202">
        <v>0</v>
      </c>
      <c r="H114" s="203">
        <v>17.16</v>
      </c>
      <c r="I114" s="204" t="s">
        <v>1239</v>
      </c>
    </row>
    <row r="115" spans="1:9" ht="15" customHeight="1">
      <c r="A115" s="199">
        <v>44103</v>
      </c>
      <c r="B115" s="200">
        <v>696</v>
      </c>
      <c r="C115" s="201" t="s">
        <v>1321</v>
      </c>
      <c r="D115" s="201" t="s">
        <v>1322</v>
      </c>
      <c r="E115" s="201" t="s">
        <v>1319</v>
      </c>
      <c r="F115" s="202">
        <v>217.85</v>
      </c>
      <c r="G115" s="202">
        <v>0</v>
      </c>
      <c r="H115" s="203">
        <v>217.85</v>
      </c>
      <c r="I115" s="204" t="s">
        <v>1239</v>
      </c>
    </row>
    <row r="116" spans="1:9" ht="15" customHeight="1">
      <c r="A116" s="199">
        <v>44103</v>
      </c>
      <c r="B116" s="200">
        <v>696</v>
      </c>
      <c r="C116" s="201" t="s">
        <v>1321</v>
      </c>
      <c r="D116" s="201" t="s">
        <v>1320</v>
      </c>
      <c r="E116" s="201" t="s">
        <v>1319</v>
      </c>
      <c r="F116" s="202">
        <v>1067.6300000000001</v>
      </c>
      <c r="G116" s="202">
        <v>0</v>
      </c>
      <c r="H116" s="203">
        <v>1067.6300000000001</v>
      </c>
      <c r="I116" s="204" t="s">
        <v>1239</v>
      </c>
    </row>
    <row r="117" spans="1:9" ht="15" customHeight="1">
      <c r="A117" s="199">
        <v>44103</v>
      </c>
      <c r="B117" s="200">
        <v>700</v>
      </c>
      <c r="C117" s="201" t="s">
        <v>1351</v>
      </c>
      <c r="D117" s="201" t="s">
        <v>1049</v>
      </c>
      <c r="E117" s="201" t="s">
        <v>1352</v>
      </c>
      <c r="F117" s="202">
        <v>2.44</v>
      </c>
      <c r="G117" s="202">
        <v>0</v>
      </c>
      <c r="H117" s="203">
        <v>2.44</v>
      </c>
      <c r="I117" s="204" t="s">
        <v>1229</v>
      </c>
    </row>
    <row r="118" spans="1:9" ht="15" customHeight="1">
      <c r="A118" s="199">
        <v>44103</v>
      </c>
      <c r="B118" s="200">
        <v>696</v>
      </c>
      <c r="C118" s="201" t="s">
        <v>1321</v>
      </c>
      <c r="D118" s="201" t="s">
        <v>1353</v>
      </c>
      <c r="E118" s="201" t="s">
        <v>1319</v>
      </c>
      <c r="F118" s="202">
        <v>8.35</v>
      </c>
      <c r="G118" s="202">
        <v>0</v>
      </c>
      <c r="H118" s="203">
        <v>8.35</v>
      </c>
      <c r="I118" s="204" t="s">
        <v>1239</v>
      </c>
    </row>
    <row r="119" spans="1:9" ht="15" customHeight="1">
      <c r="A119" s="199">
        <v>44103</v>
      </c>
      <c r="B119" s="200">
        <v>696</v>
      </c>
      <c r="C119" s="201" t="s">
        <v>1321</v>
      </c>
      <c r="D119" s="201" t="s">
        <v>1354</v>
      </c>
      <c r="E119" s="201" t="s">
        <v>1319</v>
      </c>
      <c r="F119" s="202">
        <v>18552.150000000001</v>
      </c>
      <c r="G119" s="202">
        <v>0</v>
      </c>
      <c r="H119" s="203">
        <v>18552.150000000001</v>
      </c>
      <c r="I119" s="204" t="s">
        <v>1239</v>
      </c>
    </row>
    <row r="120" spans="1:9" ht="15" customHeight="1">
      <c r="A120" s="199">
        <v>44103</v>
      </c>
      <c r="B120" s="200">
        <v>696</v>
      </c>
      <c r="C120" s="201" t="s">
        <v>1321</v>
      </c>
      <c r="D120" s="201" t="s">
        <v>1355</v>
      </c>
      <c r="E120" s="201" t="s">
        <v>1319</v>
      </c>
      <c r="F120" s="202">
        <v>3822.67</v>
      </c>
      <c r="G120" s="202">
        <v>0</v>
      </c>
      <c r="H120" s="203">
        <v>3822.67</v>
      </c>
      <c r="I120" s="204" t="s">
        <v>1239</v>
      </c>
    </row>
    <row r="121" spans="1:9" ht="15" customHeight="1">
      <c r="A121" s="199">
        <v>44103</v>
      </c>
      <c r="B121" s="200">
        <v>696</v>
      </c>
      <c r="C121" s="201" t="s">
        <v>1321</v>
      </c>
      <c r="D121" s="201" t="s">
        <v>1356</v>
      </c>
      <c r="E121" s="201" t="s">
        <v>1319</v>
      </c>
      <c r="F121" s="202">
        <v>2742.2</v>
      </c>
      <c r="G121" s="202">
        <v>0</v>
      </c>
      <c r="H121" s="203">
        <v>2742.2</v>
      </c>
      <c r="I121" s="204" t="s">
        <v>1239</v>
      </c>
    </row>
    <row r="122" spans="1:9" ht="15" customHeight="1">
      <c r="A122" s="199">
        <v>44103</v>
      </c>
      <c r="B122" s="200">
        <v>696</v>
      </c>
      <c r="C122" s="201" t="s">
        <v>1321</v>
      </c>
      <c r="D122" s="201" t="s">
        <v>1357</v>
      </c>
      <c r="E122" s="201" t="s">
        <v>1319</v>
      </c>
      <c r="F122" s="202">
        <v>1761.37</v>
      </c>
      <c r="G122" s="202">
        <v>0</v>
      </c>
      <c r="H122" s="203">
        <v>1761.37</v>
      </c>
      <c r="I122" s="204" t="s">
        <v>1239</v>
      </c>
    </row>
    <row r="123" spans="1:9" ht="15" customHeight="1">
      <c r="A123" s="199">
        <v>44103</v>
      </c>
      <c r="B123" s="200">
        <v>696</v>
      </c>
      <c r="C123" s="201" t="s">
        <v>1321</v>
      </c>
      <c r="D123" s="201" t="s">
        <v>1358</v>
      </c>
      <c r="E123" s="201" t="s">
        <v>1319</v>
      </c>
      <c r="F123" s="202">
        <v>2490.84</v>
      </c>
      <c r="G123" s="202">
        <v>0</v>
      </c>
      <c r="H123" s="203">
        <v>2490.84</v>
      </c>
      <c r="I123" s="204" t="s">
        <v>1239</v>
      </c>
    </row>
    <row r="124" spans="1:9" ht="15" customHeight="1">
      <c r="A124" s="199">
        <v>44103</v>
      </c>
      <c r="B124" s="200">
        <v>699</v>
      </c>
      <c r="C124" s="201" t="s">
        <v>1359</v>
      </c>
      <c r="D124" s="201" t="s">
        <v>1118</v>
      </c>
      <c r="E124" s="201" t="s">
        <v>1360</v>
      </c>
      <c r="F124" s="202">
        <v>3.23</v>
      </c>
      <c r="G124" s="202">
        <v>0</v>
      </c>
      <c r="H124" s="203">
        <v>3.23</v>
      </c>
      <c r="I124" s="204" t="s">
        <v>1229</v>
      </c>
    </row>
    <row r="125" spans="1:9" ht="15" customHeight="1">
      <c r="A125" s="199">
        <v>44103</v>
      </c>
      <c r="B125" s="200">
        <v>696</v>
      </c>
      <c r="C125" s="201" t="s">
        <v>1321</v>
      </c>
      <c r="D125" s="201" t="s">
        <v>1361</v>
      </c>
      <c r="E125" s="201" t="s">
        <v>1319</v>
      </c>
      <c r="F125" s="202">
        <v>552</v>
      </c>
      <c r="G125" s="202">
        <v>0</v>
      </c>
      <c r="H125" s="203">
        <v>552</v>
      </c>
      <c r="I125" s="204" t="s">
        <v>1239</v>
      </c>
    </row>
    <row r="126" spans="1:9" ht="15" customHeight="1">
      <c r="A126" s="199">
        <v>44103</v>
      </c>
      <c r="B126" s="200">
        <v>696</v>
      </c>
      <c r="C126" s="201" t="s">
        <v>1321</v>
      </c>
      <c r="D126" s="201" t="s">
        <v>1362</v>
      </c>
      <c r="E126" s="201" t="s">
        <v>1319</v>
      </c>
      <c r="F126" s="202">
        <v>2.5</v>
      </c>
      <c r="G126" s="202">
        <v>0</v>
      </c>
      <c r="H126" s="203">
        <v>2.5</v>
      </c>
      <c r="I126" s="204" t="s">
        <v>1239</v>
      </c>
    </row>
    <row r="127" spans="1:9" ht="15" customHeight="1">
      <c r="A127" s="199">
        <v>44103</v>
      </c>
      <c r="B127" s="200">
        <v>696</v>
      </c>
      <c r="C127" s="201" t="s">
        <v>1321</v>
      </c>
      <c r="D127" s="201" t="s">
        <v>1363</v>
      </c>
      <c r="E127" s="201" t="s">
        <v>1319</v>
      </c>
      <c r="F127" s="202">
        <v>2289.25</v>
      </c>
      <c r="G127" s="202">
        <v>0</v>
      </c>
      <c r="H127" s="203">
        <v>2289.25</v>
      </c>
      <c r="I127" s="204" t="s">
        <v>1239</v>
      </c>
    </row>
    <row r="128" spans="1:9" ht="15" customHeight="1">
      <c r="A128" s="199">
        <v>44103</v>
      </c>
      <c r="B128" s="200">
        <v>698</v>
      </c>
      <c r="C128" s="201" t="s">
        <v>1364</v>
      </c>
      <c r="D128" s="201" t="s">
        <v>1126</v>
      </c>
      <c r="E128" s="201" t="s">
        <v>1365</v>
      </c>
      <c r="F128" s="202">
        <v>81102.47</v>
      </c>
      <c r="G128" s="202">
        <v>0</v>
      </c>
      <c r="H128" s="203">
        <v>81102.47</v>
      </c>
      <c r="I128" s="204" t="s">
        <v>1229</v>
      </c>
    </row>
    <row r="129" spans="1:9" ht="15" customHeight="1">
      <c r="A129" s="199">
        <v>44103</v>
      </c>
      <c r="B129" s="200">
        <v>696</v>
      </c>
      <c r="C129" s="201" t="s">
        <v>1321</v>
      </c>
      <c r="D129" s="201" t="s">
        <v>1366</v>
      </c>
      <c r="E129" s="201" t="s">
        <v>1319</v>
      </c>
      <c r="F129" s="202">
        <v>18208.97</v>
      </c>
      <c r="G129" s="202">
        <v>0</v>
      </c>
      <c r="H129" s="203">
        <v>18208.97</v>
      </c>
      <c r="I129" s="204" t="s">
        <v>1239</v>
      </c>
    </row>
    <row r="130" spans="1:9" ht="15" customHeight="1">
      <c r="A130" s="199">
        <v>44103</v>
      </c>
      <c r="B130" s="200">
        <v>696</v>
      </c>
      <c r="C130" s="201" t="s">
        <v>1321</v>
      </c>
      <c r="D130" s="201" t="s">
        <v>1367</v>
      </c>
      <c r="E130" s="201" t="s">
        <v>1319</v>
      </c>
      <c r="F130" s="202">
        <v>5</v>
      </c>
      <c r="G130" s="202">
        <v>0</v>
      </c>
      <c r="H130" s="203">
        <v>5</v>
      </c>
      <c r="I130" s="204" t="s">
        <v>1239</v>
      </c>
    </row>
    <row r="131" spans="1:9" ht="15" customHeight="1">
      <c r="A131" s="199">
        <v>44103</v>
      </c>
      <c r="B131" s="200">
        <v>696</v>
      </c>
      <c r="C131" s="201" t="s">
        <v>1321</v>
      </c>
      <c r="D131" s="201" t="s">
        <v>1368</v>
      </c>
      <c r="E131" s="201" t="s">
        <v>1319</v>
      </c>
      <c r="F131" s="202">
        <v>130.05000000000001</v>
      </c>
      <c r="G131" s="202">
        <v>0</v>
      </c>
      <c r="H131" s="203">
        <v>130.05000000000001</v>
      </c>
      <c r="I131" s="204" t="s">
        <v>1239</v>
      </c>
    </row>
    <row r="132" spans="1:9" ht="15" customHeight="1">
      <c r="A132" s="199">
        <v>44103</v>
      </c>
      <c r="B132" s="200">
        <v>696</v>
      </c>
      <c r="C132" s="201" t="s">
        <v>1321</v>
      </c>
      <c r="D132" s="201" t="s">
        <v>1369</v>
      </c>
      <c r="E132" s="201" t="s">
        <v>1319</v>
      </c>
      <c r="F132" s="202">
        <v>443.94</v>
      </c>
      <c r="G132" s="202">
        <v>0</v>
      </c>
      <c r="H132" s="203">
        <v>443.94</v>
      </c>
      <c r="I132" s="204" t="s">
        <v>1239</v>
      </c>
    </row>
    <row r="133" spans="1:9" ht="15" customHeight="1">
      <c r="A133" s="199">
        <v>44103</v>
      </c>
      <c r="B133" s="200">
        <v>696</v>
      </c>
      <c r="C133" s="201" t="s">
        <v>1321</v>
      </c>
      <c r="D133" s="201" t="s">
        <v>1370</v>
      </c>
      <c r="E133" s="201" t="s">
        <v>1319</v>
      </c>
      <c r="F133" s="202">
        <v>28.84</v>
      </c>
      <c r="G133" s="202">
        <v>0</v>
      </c>
      <c r="H133" s="203">
        <v>28.84</v>
      </c>
      <c r="I133" s="204" t="s">
        <v>1239</v>
      </c>
    </row>
    <row r="134" spans="1:9" ht="15" customHeight="1">
      <c r="A134" s="199">
        <v>44103</v>
      </c>
      <c r="B134" s="200">
        <v>696</v>
      </c>
      <c r="C134" s="201" t="s">
        <v>1321</v>
      </c>
      <c r="D134" s="201" t="s">
        <v>1371</v>
      </c>
      <c r="E134" s="201" t="s">
        <v>1319</v>
      </c>
      <c r="F134" s="202">
        <v>486.34</v>
      </c>
      <c r="G134" s="202">
        <v>0</v>
      </c>
      <c r="H134" s="203">
        <v>486.34</v>
      </c>
      <c r="I134" s="204" t="s">
        <v>1239</v>
      </c>
    </row>
    <row r="135" spans="1:9" ht="15" customHeight="1">
      <c r="A135" s="199">
        <v>44103</v>
      </c>
      <c r="B135" s="200">
        <v>696</v>
      </c>
      <c r="C135" s="201" t="s">
        <v>1321</v>
      </c>
      <c r="D135" s="201" t="s">
        <v>1372</v>
      </c>
      <c r="E135" s="201" t="s">
        <v>1319</v>
      </c>
      <c r="F135" s="202">
        <v>144.19999999999999</v>
      </c>
      <c r="G135" s="202">
        <v>0</v>
      </c>
      <c r="H135" s="203">
        <v>144.19999999999999</v>
      </c>
      <c r="I135" s="204" t="s">
        <v>1239</v>
      </c>
    </row>
    <row r="136" spans="1:9" ht="15" customHeight="1">
      <c r="A136" s="199">
        <v>44103</v>
      </c>
      <c r="B136" s="200">
        <v>696</v>
      </c>
      <c r="C136" s="201" t="s">
        <v>1321</v>
      </c>
      <c r="D136" s="201" t="s">
        <v>1373</v>
      </c>
      <c r="E136" s="201" t="s">
        <v>1319</v>
      </c>
      <c r="F136" s="202">
        <v>8177.17</v>
      </c>
      <c r="G136" s="202">
        <v>0</v>
      </c>
      <c r="H136" s="203">
        <v>8177.17</v>
      </c>
      <c r="I136" s="204" t="s">
        <v>1239</v>
      </c>
    </row>
    <row r="137" spans="1:9" ht="15" customHeight="1">
      <c r="A137" s="199">
        <v>44103</v>
      </c>
      <c r="B137" s="200">
        <v>696</v>
      </c>
      <c r="C137" s="201" t="s">
        <v>1321</v>
      </c>
      <c r="D137" s="201" t="s">
        <v>1374</v>
      </c>
      <c r="E137" s="201" t="s">
        <v>1319</v>
      </c>
      <c r="F137" s="202">
        <v>537.49</v>
      </c>
      <c r="G137" s="202">
        <v>0</v>
      </c>
      <c r="H137" s="203">
        <v>537.49</v>
      </c>
      <c r="I137" s="204" t="s">
        <v>1239</v>
      </c>
    </row>
    <row r="138" spans="1:9" ht="15" customHeight="1">
      <c r="A138" s="199">
        <v>44103</v>
      </c>
      <c r="B138" s="200">
        <v>696</v>
      </c>
      <c r="C138" s="201" t="s">
        <v>1321</v>
      </c>
      <c r="D138" s="201" t="s">
        <v>1375</v>
      </c>
      <c r="E138" s="201" t="s">
        <v>1319</v>
      </c>
      <c r="F138" s="202">
        <v>542.99</v>
      </c>
      <c r="G138" s="202">
        <v>0</v>
      </c>
      <c r="H138" s="203">
        <v>542.99</v>
      </c>
      <c r="I138" s="204" t="s">
        <v>1239</v>
      </c>
    </row>
    <row r="139" spans="1:9" ht="15" customHeight="1">
      <c r="A139" s="199">
        <v>44103</v>
      </c>
      <c r="B139" s="200">
        <v>696</v>
      </c>
      <c r="C139" s="201" t="s">
        <v>1321</v>
      </c>
      <c r="D139" s="201" t="s">
        <v>1376</v>
      </c>
      <c r="E139" s="201" t="s">
        <v>1319</v>
      </c>
      <c r="F139" s="202">
        <v>186.35</v>
      </c>
      <c r="G139" s="202">
        <v>0</v>
      </c>
      <c r="H139" s="203">
        <v>186.35</v>
      </c>
      <c r="I139" s="204" t="s">
        <v>1239</v>
      </c>
    </row>
    <row r="140" spans="1:9" ht="15" customHeight="1">
      <c r="A140" s="199">
        <v>44103</v>
      </c>
      <c r="B140" s="200">
        <v>696</v>
      </c>
      <c r="C140" s="201" t="s">
        <v>1321</v>
      </c>
      <c r="D140" s="201" t="s">
        <v>1377</v>
      </c>
      <c r="E140" s="201" t="s">
        <v>1319</v>
      </c>
      <c r="F140" s="202">
        <v>68.64</v>
      </c>
      <c r="G140" s="202">
        <v>0</v>
      </c>
      <c r="H140" s="203">
        <v>68.64</v>
      </c>
      <c r="I140" s="204" t="s">
        <v>1239</v>
      </c>
    </row>
    <row r="141" spans="1:9" ht="15" customHeight="1">
      <c r="A141" s="199">
        <v>44103</v>
      </c>
      <c r="B141" s="200">
        <v>696</v>
      </c>
      <c r="C141" s="201" t="s">
        <v>1321</v>
      </c>
      <c r="D141" s="201" t="s">
        <v>1378</v>
      </c>
      <c r="E141" s="201" t="s">
        <v>1319</v>
      </c>
      <c r="F141" s="202">
        <v>1823.61</v>
      </c>
      <c r="G141" s="202">
        <v>0</v>
      </c>
      <c r="H141" s="203">
        <v>1823.61</v>
      </c>
      <c r="I141" s="204" t="s">
        <v>1239</v>
      </c>
    </row>
    <row r="142" spans="1:9" ht="15" customHeight="1">
      <c r="A142" s="199">
        <v>44103</v>
      </c>
      <c r="B142" s="200">
        <v>696</v>
      </c>
      <c r="C142" s="201" t="s">
        <v>1321</v>
      </c>
      <c r="D142" s="201" t="s">
        <v>1166</v>
      </c>
      <c r="E142" s="201" t="s">
        <v>1319</v>
      </c>
      <c r="F142" s="202">
        <v>1395.02</v>
      </c>
      <c r="G142" s="202">
        <v>0</v>
      </c>
      <c r="H142" s="203">
        <v>1395.02</v>
      </c>
      <c r="I142" s="204" t="s">
        <v>1239</v>
      </c>
    </row>
    <row r="143" spans="1:9" ht="15" customHeight="1">
      <c r="A143" s="199">
        <v>44103</v>
      </c>
      <c r="B143" s="200">
        <v>696</v>
      </c>
      <c r="C143" s="201" t="s">
        <v>1321</v>
      </c>
      <c r="D143" s="201" t="s">
        <v>1379</v>
      </c>
      <c r="E143" s="201" t="s">
        <v>1319</v>
      </c>
      <c r="F143" s="202">
        <v>440.76</v>
      </c>
      <c r="G143" s="202">
        <v>0</v>
      </c>
      <c r="H143" s="203">
        <v>440.76</v>
      </c>
      <c r="I143" s="204" t="s">
        <v>1239</v>
      </c>
    </row>
    <row r="144" spans="1:9" ht="15" customHeight="1">
      <c r="A144" s="199">
        <v>44103</v>
      </c>
      <c r="B144" s="200">
        <v>696</v>
      </c>
      <c r="C144" s="201" t="s">
        <v>1321</v>
      </c>
      <c r="D144" s="201" t="s">
        <v>1380</v>
      </c>
      <c r="E144" s="201" t="s">
        <v>1319</v>
      </c>
      <c r="F144" s="202">
        <v>54.67</v>
      </c>
      <c r="G144" s="202">
        <v>0</v>
      </c>
      <c r="H144" s="203">
        <v>54.67</v>
      </c>
      <c r="I144" s="204" t="s">
        <v>1239</v>
      </c>
    </row>
    <row r="145" spans="1:9" ht="15" customHeight="1">
      <c r="A145" s="199">
        <v>44103</v>
      </c>
      <c r="B145" s="200">
        <v>696</v>
      </c>
      <c r="C145" s="201" t="s">
        <v>1321</v>
      </c>
      <c r="D145" s="201" t="s">
        <v>1381</v>
      </c>
      <c r="E145" s="201" t="s">
        <v>1319</v>
      </c>
      <c r="F145" s="202">
        <v>84954.62</v>
      </c>
      <c r="G145" s="202">
        <v>0</v>
      </c>
      <c r="H145" s="203">
        <v>84954.62</v>
      </c>
      <c r="I145" s="204" t="s">
        <v>1239</v>
      </c>
    </row>
    <row r="146" spans="1:9" ht="15" customHeight="1">
      <c r="A146" s="199">
        <v>44103</v>
      </c>
      <c r="B146" s="200">
        <v>696</v>
      </c>
      <c r="C146" s="201" t="s">
        <v>1321</v>
      </c>
      <c r="D146" s="201" t="s">
        <v>1382</v>
      </c>
      <c r="E146" s="201" t="s">
        <v>1319</v>
      </c>
      <c r="F146" s="202">
        <v>3777.25</v>
      </c>
      <c r="G146" s="202">
        <v>0</v>
      </c>
      <c r="H146" s="203">
        <v>3777.25</v>
      </c>
      <c r="I146" s="204" t="s">
        <v>1239</v>
      </c>
    </row>
    <row r="147" spans="1:9" ht="15" customHeight="1">
      <c r="A147" s="199">
        <v>44103</v>
      </c>
      <c r="B147" s="200">
        <v>696</v>
      </c>
      <c r="C147" s="201" t="s">
        <v>1321</v>
      </c>
      <c r="D147" s="201" t="s">
        <v>1383</v>
      </c>
      <c r="E147" s="201" t="s">
        <v>1319</v>
      </c>
      <c r="F147" s="202">
        <v>263.87</v>
      </c>
      <c r="G147" s="202">
        <v>0</v>
      </c>
      <c r="H147" s="203">
        <v>263.87</v>
      </c>
      <c r="I147" s="204" t="s">
        <v>1239</v>
      </c>
    </row>
    <row r="148" spans="1:9" ht="15" customHeight="1">
      <c r="A148" s="199">
        <v>44103</v>
      </c>
      <c r="B148" s="200">
        <v>696</v>
      </c>
      <c r="C148" s="201" t="s">
        <v>1321</v>
      </c>
      <c r="D148" s="201" t="s">
        <v>1384</v>
      </c>
      <c r="E148" s="201" t="s">
        <v>1319</v>
      </c>
      <c r="F148" s="202">
        <v>302.23</v>
      </c>
      <c r="G148" s="202">
        <v>0</v>
      </c>
      <c r="H148" s="203">
        <v>302.23</v>
      </c>
      <c r="I148" s="204" t="s">
        <v>1239</v>
      </c>
    </row>
    <row r="149" spans="1:9" ht="15" customHeight="1">
      <c r="A149" s="199">
        <v>44103</v>
      </c>
      <c r="B149" s="200">
        <v>692</v>
      </c>
      <c r="C149" s="201" t="s">
        <v>1385</v>
      </c>
      <c r="D149" s="201" t="s">
        <v>1101</v>
      </c>
      <c r="E149" s="201" t="s">
        <v>1336</v>
      </c>
      <c r="F149" s="202">
        <v>4146.53</v>
      </c>
      <c r="G149" s="202">
        <v>0</v>
      </c>
      <c r="H149" s="203">
        <v>4146.53</v>
      </c>
      <c r="I149" s="204" t="s">
        <v>1386</v>
      </c>
    </row>
    <row r="150" spans="1:9" ht="15" customHeight="1">
      <c r="A150" s="199">
        <v>44103</v>
      </c>
      <c r="B150" s="200">
        <v>697</v>
      </c>
      <c r="C150" s="201" t="s">
        <v>1387</v>
      </c>
      <c r="D150" s="201" t="s">
        <v>1122</v>
      </c>
      <c r="E150" s="201" t="s">
        <v>1388</v>
      </c>
      <c r="F150" s="202">
        <v>46437.599999999999</v>
      </c>
      <c r="G150" s="202">
        <v>0</v>
      </c>
      <c r="H150" s="203">
        <v>46437.599999999999</v>
      </c>
      <c r="I150" s="204" t="s">
        <v>1296</v>
      </c>
    </row>
    <row r="151" spans="1:9" ht="15" customHeight="1">
      <c r="A151" s="199">
        <v>44104</v>
      </c>
      <c r="B151" s="200">
        <v>702</v>
      </c>
      <c r="C151" s="201" t="s">
        <v>1389</v>
      </c>
      <c r="D151" s="201" t="s">
        <v>713</v>
      </c>
      <c r="E151" s="201" t="s">
        <v>1390</v>
      </c>
      <c r="F151" s="202">
        <v>5.03</v>
      </c>
      <c r="G151" s="202">
        <v>0</v>
      </c>
      <c r="H151" s="203">
        <v>5.03</v>
      </c>
      <c r="I151" s="204" t="s">
        <v>1229</v>
      </c>
    </row>
    <row r="152" spans="1:9" ht="15" customHeight="1">
      <c r="A152" s="199">
        <v>44104</v>
      </c>
      <c r="B152" s="200">
        <v>701</v>
      </c>
      <c r="C152" s="201" t="s">
        <v>1391</v>
      </c>
      <c r="D152" s="201" t="s">
        <v>1133</v>
      </c>
      <c r="E152" s="201" t="s">
        <v>1392</v>
      </c>
      <c r="F152" s="202">
        <v>674.52</v>
      </c>
      <c r="G152" s="202">
        <v>30.39</v>
      </c>
      <c r="H152" s="203">
        <v>644.13</v>
      </c>
      <c r="I152" s="204" t="s">
        <v>1229</v>
      </c>
    </row>
    <row r="153" spans="1:9" ht="15" customHeight="1">
      <c r="A153" s="199">
        <v>44104</v>
      </c>
      <c r="B153" s="200">
        <v>703</v>
      </c>
      <c r="C153" s="201" t="s">
        <v>1393</v>
      </c>
      <c r="D153" s="201" t="s">
        <v>1146</v>
      </c>
      <c r="E153" s="201" t="s">
        <v>1394</v>
      </c>
      <c r="F153" s="202">
        <v>532480</v>
      </c>
      <c r="G153" s="202">
        <v>0</v>
      </c>
      <c r="H153" s="203">
        <v>532480</v>
      </c>
      <c r="I153" s="204" t="s">
        <v>1247</v>
      </c>
    </row>
    <row r="154" spans="1:9" ht="15" customHeight="1">
      <c r="A154" s="199">
        <v>44096</v>
      </c>
      <c r="B154" s="200">
        <v>676</v>
      </c>
      <c r="C154" s="201" t="s">
        <v>1395</v>
      </c>
      <c r="D154" s="201" t="s">
        <v>1164</v>
      </c>
      <c r="E154" s="201" t="s">
        <v>1400</v>
      </c>
      <c r="F154" s="202">
        <v>16.21</v>
      </c>
      <c r="G154" s="202">
        <v>0</v>
      </c>
      <c r="H154" s="203">
        <v>16.21</v>
      </c>
      <c r="I154" s="204" t="s">
        <v>1236</v>
      </c>
    </row>
    <row r="155" spans="1:9" ht="15" customHeight="1">
      <c r="A155" s="199">
        <v>44096</v>
      </c>
      <c r="B155" s="200">
        <v>676</v>
      </c>
      <c r="C155" s="201" t="s">
        <v>1395</v>
      </c>
      <c r="D155" s="201" t="s">
        <v>1161</v>
      </c>
      <c r="E155" s="201" t="s">
        <v>1404</v>
      </c>
      <c r="F155" s="202">
        <v>9</v>
      </c>
      <c r="G155" s="202">
        <v>0</v>
      </c>
      <c r="H155" s="203">
        <v>9</v>
      </c>
      <c r="I155" s="204" t="s">
        <v>1236</v>
      </c>
    </row>
    <row r="156" spans="1:9" ht="15" customHeight="1">
      <c r="A156" s="199">
        <v>44096</v>
      </c>
      <c r="B156" s="200">
        <v>676</v>
      </c>
      <c r="C156" s="201" t="s">
        <v>1395</v>
      </c>
      <c r="D156" s="201" t="s">
        <v>1158</v>
      </c>
      <c r="E156" s="201" t="s">
        <v>1410</v>
      </c>
      <c r="F156" s="202">
        <v>7.71</v>
      </c>
      <c r="G156" s="202">
        <v>0</v>
      </c>
      <c r="H156" s="203">
        <v>7.71</v>
      </c>
      <c r="I156" s="204" t="s">
        <v>1236</v>
      </c>
    </row>
    <row r="157" spans="1:9" ht="15" customHeight="1">
      <c r="A157" s="199">
        <v>44096</v>
      </c>
      <c r="B157" s="200">
        <v>676</v>
      </c>
      <c r="C157" s="201" t="s">
        <v>1395</v>
      </c>
      <c r="D157" s="201" t="s">
        <v>1156</v>
      </c>
      <c r="E157" s="201" t="s">
        <v>1398</v>
      </c>
      <c r="F157" s="202">
        <v>1028.1600000000001</v>
      </c>
      <c r="G157" s="202">
        <v>0</v>
      </c>
      <c r="H157" s="203">
        <v>1028.1600000000001</v>
      </c>
      <c r="I157" s="204" t="s">
        <v>1236</v>
      </c>
    </row>
    <row r="158" spans="1:9" ht="15" customHeight="1">
      <c r="A158" s="199"/>
      <c r="B158" s="200"/>
      <c r="C158" s="201"/>
      <c r="D158" s="201"/>
      <c r="E158" s="201"/>
      <c r="F158" s="202"/>
      <c r="G158" s="202"/>
      <c r="H158" s="203">
        <f>SUM(H30:H157)</f>
        <v>1809020.4800000002</v>
      </c>
      <c r="I158" s="204"/>
    </row>
  </sheetData>
  <mergeCells count="1">
    <mergeCell ref="A28:H28"/>
  </mergeCells>
  <printOptions gridLines="1" gridLinesSet="0"/>
  <pageMargins left="0.15748031496062992" right="0.15748031496062992" top="0.23622047244094491" bottom="0.19685039370078741" header="0.27559055118110237" footer="0.19685039370078741"/>
  <pageSetup paperSize="9" scale="80" fitToWidth="0" fitToHeight="0" orientation="landscape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zoomScaleNormal="100" workbookViewId="0">
      <selection activeCell="G18" sqref="G18"/>
    </sheetView>
  </sheetViews>
  <sheetFormatPr defaultColWidth="17.28515625" defaultRowHeight="15" customHeight="1"/>
  <cols>
    <col min="1" max="1" width="9.85546875" style="234" customWidth="1"/>
    <col min="2" max="2" width="11.85546875" style="234" customWidth="1"/>
    <col min="3" max="3" width="12.28515625" style="234" customWidth="1"/>
    <col min="4" max="4" width="21.42578125" style="234" customWidth="1"/>
    <col min="5" max="5" width="22.5703125" style="234" customWidth="1"/>
    <col min="6" max="6" width="10.42578125" style="234" customWidth="1"/>
    <col min="7" max="7" width="42.42578125" style="234" customWidth="1"/>
    <col min="8" max="16384" width="17.28515625" style="234"/>
  </cols>
  <sheetData>
    <row r="1" spans="1:7" ht="15" customHeight="1">
      <c r="A1" s="244" t="s">
        <v>1170</v>
      </c>
      <c r="B1" s="244" t="s">
        <v>1171</v>
      </c>
      <c r="C1" s="244" t="s">
        <v>1172</v>
      </c>
      <c r="D1" s="264" t="s">
        <v>1173</v>
      </c>
      <c r="E1" s="264" t="s">
        <v>1174</v>
      </c>
      <c r="F1" s="244" t="s">
        <v>1175</v>
      </c>
      <c r="G1" s="244" t="s">
        <v>799</v>
      </c>
    </row>
    <row r="2" spans="1:7" ht="15" customHeight="1">
      <c r="A2" s="265">
        <v>110</v>
      </c>
      <c r="B2" s="266">
        <v>44077</v>
      </c>
      <c r="C2" s="267">
        <v>268867.40999999997</v>
      </c>
      <c r="D2" s="268" t="s">
        <v>1176</v>
      </c>
      <c r="E2" s="269" t="s">
        <v>1177</v>
      </c>
      <c r="F2" s="245" t="s">
        <v>1178</v>
      </c>
      <c r="G2" s="245" t="s">
        <v>1179</v>
      </c>
    </row>
    <row r="3" spans="1:7" ht="15" customHeight="1">
      <c r="A3" s="265">
        <v>111</v>
      </c>
      <c r="B3" s="266">
        <v>44078</v>
      </c>
      <c r="C3" s="267">
        <v>12264.74</v>
      </c>
      <c r="D3" s="268" t="s">
        <v>1177</v>
      </c>
      <c r="E3" s="269" t="s">
        <v>1176</v>
      </c>
      <c r="F3" s="245" t="s">
        <v>1180</v>
      </c>
      <c r="G3" s="245" t="s">
        <v>1181</v>
      </c>
    </row>
    <row r="4" spans="1:7" ht="15" customHeight="1">
      <c r="A4" s="265">
        <v>112</v>
      </c>
      <c r="B4" s="266">
        <v>44085</v>
      </c>
      <c r="C4" s="267">
        <v>4208.57</v>
      </c>
      <c r="D4" s="268" t="s">
        <v>1182</v>
      </c>
      <c r="E4" s="269" t="s">
        <v>1183</v>
      </c>
      <c r="F4" s="245" t="s">
        <v>1180</v>
      </c>
      <c r="G4" s="245" t="s">
        <v>1184</v>
      </c>
    </row>
    <row r="5" spans="1:7" ht="15" customHeight="1">
      <c r="A5" s="265">
        <v>114</v>
      </c>
      <c r="B5" s="266">
        <v>44085</v>
      </c>
      <c r="C5" s="267">
        <v>1064.95</v>
      </c>
      <c r="D5" s="268" t="s">
        <v>1185</v>
      </c>
      <c r="E5" s="269" t="s">
        <v>1183</v>
      </c>
      <c r="F5" s="245" t="s">
        <v>1180</v>
      </c>
      <c r="G5" s="245" t="s">
        <v>1184</v>
      </c>
    </row>
    <row r="6" spans="1:7" ht="15" customHeight="1">
      <c r="A6" s="265">
        <v>113</v>
      </c>
      <c r="B6" s="266">
        <v>44085</v>
      </c>
      <c r="C6" s="267">
        <v>5057.74</v>
      </c>
      <c r="D6" s="268" t="s">
        <v>1185</v>
      </c>
      <c r="E6" s="269" t="s">
        <v>1183</v>
      </c>
      <c r="F6" s="245" t="s">
        <v>1180</v>
      </c>
      <c r="G6" s="245" t="s">
        <v>1184</v>
      </c>
    </row>
    <row r="7" spans="1:7" ht="15" customHeight="1">
      <c r="A7" s="265">
        <v>115</v>
      </c>
      <c r="B7" s="266">
        <v>44090</v>
      </c>
      <c r="C7" s="267">
        <v>22542.49</v>
      </c>
      <c r="D7" s="268" t="s">
        <v>1177</v>
      </c>
      <c r="E7" s="269" t="s">
        <v>1183</v>
      </c>
      <c r="F7" s="245" t="s">
        <v>1186</v>
      </c>
      <c r="G7" s="245" t="s">
        <v>1187</v>
      </c>
    </row>
    <row r="8" spans="1:7" ht="15" customHeight="1">
      <c r="A8" s="265">
        <v>116</v>
      </c>
      <c r="B8" s="266">
        <v>44090</v>
      </c>
      <c r="C8" s="267">
        <v>10324.64</v>
      </c>
      <c r="D8" s="268" t="s">
        <v>1188</v>
      </c>
      <c r="E8" s="269" t="s">
        <v>1189</v>
      </c>
      <c r="F8" s="245" t="s">
        <v>1180</v>
      </c>
      <c r="G8" s="245" t="s">
        <v>1190</v>
      </c>
    </row>
    <row r="9" spans="1:7" ht="15" customHeight="1">
      <c r="A9" s="265">
        <v>117</v>
      </c>
      <c r="B9" s="266">
        <v>44095</v>
      </c>
      <c r="C9" s="267">
        <v>206728.92</v>
      </c>
      <c r="D9" s="268" t="s">
        <v>1177</v>
      </c>
      <c r="E9" s="269" t="s">
        <v>1183</v>
      </c>
      <c r="F9" s="245" t="s">
        <v>1180</v>
      </c>
      <c r="G9" s="245" t="s">
        <v>1191</v>
      </c>
    </row>
    <row r="10" spans="1:7" ht="15" customHeight="1">
      <c r="A10" s="265">
        <v>119</v>
      </c>
      <c r="B10" s="266">
        <v>44095</v>
      </c>
      <c r="C10" s="267">
        <v>27165.89</v>
      </c>
      <c r="D10" s="268" t="s">
        <v>1177</v>
      </c>
      <c r="E10" s="269" t="s">
        <v>1183</v>
      </c>
      <c r="F10" s="245" t="s">
        <v>1192</v>
      </c>
      <c r="G10" s="245" t="s">
        <v>1193</v>
      </c>
    </row>
    <row r="11" spans="1:7" ht="15" customHeight="1">
      <c r="A11" s="265">
        <v>118</v>
      </c>
      <c r="B11" s="266">
        <v>44095</v>
      </c>
      <c r="C11" s="267">
        <v>159097.57999999999</v>
      </c>
      <c r="D11" s="268" t="s">
        <v>1177</v>
      </c>
      <c r="E11" s="269" t="s">
        <v>1183</v>
      </c>
      <c r="F11" s="245" t="s">
        <v>1194</v>
      </c>
      <c r="G11" s="245" t="s">
        <v>1195</v>
      </c>
    </row>
    <row r="12" spans="1:7" ht="15" customHeight="1">
      <c r="C12" s="270">
        <f>SUM(C2:C11)</f>
        <v>717322.92999999993</v>
      </c>
    </row>
  </sheetData>
  <pageMargins left="0.7" right="0.7" top="0.75" bottom="0.75" header="0.3" footer="0.3"/>
  <pageSetup paperSize="9" orientation="landscape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6"/>
  <sheetViews>
    <sheetView topLeftCell="A112" workbookViewId="0">
      <selection activeCell="N4" sqref="N4"/>
    </sheetView>
  </sheetViews>
  <sheetFormatPr defaultColWidth="17.28515625" defaultRowHeight="15" customHeight="1"/>
  <cols>
    <col min="1" max="1" width="5.85546875" style="234" customWidth="1"/>
    <col min="2" max="2" width="8.85546875" style="234" customWidth="1"/>
    <col min="3" max="3" width="9.42578125" style="234" customWidth="1"/>
    <col min="4" max="4" width="9.5703125" style="234" customWidth="1"/>
    <col min="5" max="5" width="22.28515625" style="234" customWidth="1"/>
    <col min="6" max="6" width="11.42578125" style="234" customWidth="1"/>
    <col min="7" max="7" width="27.42578125" style="234" customWidth="1"/>
    <col min="8" max="8" width="12.5703125" style="234" customWidth="1"/>
    <col min="9" max="9" width="13.5703125" style="234" customWidth="1"/>
    <col min="10" max="10" width="13.28515625" style="234" customWidth="1"/>
    <col min="11" max="11" width="11.140625" style="234" customWidth="1"/>
    <col min="12" max="12" width="12.7109375" style="234" customWidth="1"/>
    <col min="13" max="16384" width="17.28515625" style="234"/>
  </cols>
  <sheetData>
    <row r="1" spans="1:12" ht="24.2" customHeight="1">
      <c r="A1" s="244" t="s">
        <v>74</v>
      </c>
      <c r="B1" s="244" t="s">
        <v>75</v>
      </c>
      <c r="C1" s="244" t="s">
        <v>76</v>
      </c>
      <c r="D1" s="244" t="s">
        <v>77</v>
      </c>
      <c r="E1" s="244" t="s">
        <v>78</v>
      </c>
      <c r="F1" s="244" t="s">
        <v>825</v>
      </c>
      <c r="G1" s="244" t="s">
        <v>79</v>
      </c>
      <c r="H1" s="244" t="s">
        <v>80</v>
      </c>
      <c r="I1" s="244" t="s">
        <v>81</v>
      </c>
      <c r="J1" s="244" t="s">
        <v>826</v>
      </c>
      <c r="K1" s="244" t="s">
        <v>82</v>
      </c>
      <c r="L1" s="244" t="s">
        <v>83</v>
      </c>
    </row>
    <row r="2" spans="1:12" ht="22.7" customHeight="1">
      <c r="A2" s="258" t="s">
        <v>84</v>
      </c>
      <c r="B2" s="259" t="s">
        <v>827</v>
      </c>
      <c r="C2" s="259" t="s">
        <v>828</v>
      </c>
      <c r="D2" s="260">
        <v>44081</v>
      </c>
      <c r="E2" s="258" t="s">
        <v>829</v>
      </c>
      <c r="F2" s="245" t="s">
        <v>830</v>
      </c>
      <c r="G2" s="258" t="s">
        <v>831</v>
      </c>
      <c r="H2" s="261">
        <v>-50</v>
      </c>
      <c r="I2" s="261">
        <v>0</v>
      </c>
      <c r="J2" s="261">
        <v>-50</v>
      </c>
      <c r="K2" s="258" t="s">
        <v>89</v>
      </c>
      <c r="L2" s="258" t="s">
        <v>90</v>
      </c>
    </row>
    <row r="3" spans="1:12" ht="63.6" customHeight="1">
      <c r="A3" s="248" t="s">
        <v>91</v>
      </c>
      <c r="B3" s="246" t="s">
        <v>832</v>
      </c>
      <c r="C3" s="246" t="s">
        <v>833</v>
      </c>
      <c r="D3" s="247">
        <v>44075</v>
      </c>
      <c r="E3" s="248" t="s">
        <v>834</v>
      </c>
      <c r="F3" s="245" t="s">
        <v>835</v>
      </c>
      <c r="G3" s="248" t="s">
        <v>836</v>
      </c>
      <c r="H3" s="249">
        <v>38.119999999999997</v>
      </c>
      <c r="I3" s="249">
        <v>0</v>
      </c>
      <c r="J3" s="249">
        <v>38.119999999999997</v>
      </c>
      <c r="K3" s="248" t="s">
        <v>89</v>
      </c>
      <c r="L3" s="248" t="s">
        <v>90</v>
      </c>
    </row>
    <row r="4" spans="1:12" ht="63.6" customHeight="1">
      <c r="A4" s="248" t="s">
        <v>96</v>
      </c>
      <c r="B4" s="246" t="s">
        <v>832</v>
      </c>
      <c r="C4" s="246" t="s">
        <v>837</v>
      </c>
      <c r="D4" s="247">
        <v>44075</v>
      </c>
      <c r="E4" s="248" t="s">
        <v>834</v>
      </c>
      <c r="F4" s="245" t="s">
        <v>835</v>
      </c>
      <c r="G4" s="248" t="s">
        <v>838</v>
      </c>
      <c r="H4" s="249">
        <v>3.97</v>
      </c>
      <c r="I4" s="249">
        <v>0</v>
      </c>
      <c r="J4" s="249">
        <v>3.97</v>
      </c>
      <c r="K4" s="248" t="s">
        <v>89</v>
      </c>
      <c r="L4" s="248" t="s">
        <v>90</v>
      </c>
    </row>
    <row r="5" spans="1:12" ht="63.6" customHeight="1">
      <c r="A5" s="248" t="s">
        <v>99</v>
      </c>
      <c r="B5" s="246" t="s">
        <v>832</v>
      </c>
      <c r="C5" s="246" t="s">
        <v>839</v>
      </c>
      <c r="D5" s="247">
        <v>44075</v>
      </c>
      <c r="E5" s="248" t="s">
        <v>834</v>
      </c>
      <c r="F5" s="245" t="s">
        <v>835</v>
      </c>
      <c r="G5" s="248" t="s">
        <v>840</v>
      </c>
      <c r="H5" s="249">
        <v>663.01</v>
      </c>
      <c r="I5" s="249">
        <v>0</v>
      </c>
      <c r="J5" s="249">
        <v>663.01</v>
      </c>
      <c r="K5" s="248" t="s">
        <v>89</v>
      </c>
      <c r="L5" s="248" t="s">
        <v>90</v>
      </c>
    </row>
    <row r="6" spans="1:12" ht="53.25" customHeight="1">
      <c r="A6" s="248" t="s">
        <v>103</v>
      </c>
      <c r="B6" s="246" t="s">
        <v>832</v>
      </c>
      <c r="C6" s="246" t="s">
        <v>841</v>
      </c>
      <c r="D6" s="247">
        <v>44075</v>
      </c>
      <c r="E6" s="248" t="s">
        <v>834</v>
      </c>
      <c r="F6" s="245" t="s">
        <v>835</v>
      </c>
      <c r="G6" s="248" t="s">
        <v>842</v>
      </c>
      <c r="H6" s="249">
        <v>0.41</v>
      </c>
      <c r="I6" s="249">
        <v>0</v>
      </c>
      <c r="J6" s="249">
        <v>0.41</v>
      </c>
      <c r="K6" s="248" t="s">
        <v>89</v>
      </c>
      <c r="L6" s="248" t="s">
        <v>90</v>
      </c>
    </row>
    <row r="7" spans="1:12" ht="63.6" customHeight="1">
      <c r="A7" s="248" t="s">
        <v>106</v>
      </c>
      <c r="B7" s="246" t="s">
        <v>832</v>
      </c>
      <c r="C7" s="246" t="s">
        <v>843</v>
      </c>
      <c r="D7" s="247">
        <v>44075</v>
      </c>
      <c r="E7" s="248" t="s">
        <v>834</v>
      </c>
      <c r="F7" s="245" t="s">
        <v>835</v>
      </c>
      <c r="G7" s="248" t="s">
        <v>844</v>
      </c>
      <c r="H7" s="249">
        <v>137.66999999999999</v>
      </c>
      <c r="I7" s="249">
        <v>0</v>
      </c>
      <c r="J7" s="249">
        <v>137.66999999999999</v>
      </c>
      <c r="K7" s="248" t="s">
        <v>89</v>
      </c>
      <c r="L7" s="248" t="s">
        <v>90</v>
      </c>
    </row>
    <row r="8" spans="1:12" ht="43.35" customHeight="1">
      <c r="A8" s="248" t="s">
        <v>110</v>
      </c>
      <c r="B8" s="246" t="s">
        <v>832</v>
      </c>
      <c r="C8" s="246" t="s">
        <v>845</v>
      </c>
      <c r="D8" s="247">
        <v>44075</v>
      </c>
      <c r="E8" s="248" t="s">
        <v>846</v>
      </c>
      <c r="F8" s="245" t="s">
        <v>847</v>
      </c>
      <c r="G8" s="248" t="s">
        <v>848</v>
      </c>
      <c r="H8" s="249">
        <v>380.76</v>
      </c>
      <c r="I8" s="249">
        <v>0</v>
      </c>
      <c r="J8" s="249">
        <v>380.76</v>
      </c>
      <c r="K8" s="248" t="s">
        <v>89</v>
      </c>
      <c r="L8" s="248" t="s">
        <v>604</v>
      </c>
    </row>
    <row r="9" spans="1:12" ht="43.35" customHeight="1">
      <c r="A9" s="248" t="s">
        <v>113</v>
      </c>
      <c r="B9" s="246" t="s">
        <v>832</v>
      </c>
      <c r="C9" s="246" t="s">
        <v>849</v>
      </c>
      <c r="D9" s="247">
        <v>44075</v>
      </c>
      <c r="E9" s="248" t="s">
        <v>850</v>
      </c>
      <c r="F9" s="245" t="s">
        <v>851</v>
      </c>
      <c r="G9" s="248" t="s">
        <v>852</v>
      </c>
      <c r="H9" s="249">
        <v>1999.58</v>
      </c>
      <c r="I9" s="249">
        <v>89.91</v>
      </c>
      <c r="J9" s="249">
        <v>1909.67</v>
      </c>
      <c r="K9" s="248" t="s">
        <v>89</v>
      </c>
      <c r="L9" s="248" t="s">
        <v>90</v>
      </c>
    </row>
    <row r="10" spans="1:12" ht="53.25" customHeight="1">
      <c r="A10" s="248" t="s">
        <v>116</v>
      </c>
      <c r="B10" s="246" t="s">
        <v>832</v>
      </c>
      <c r="C10" s="246" t="s">
        <v>853</v>
      </c>
      <c r="D10" s="247">
        <v>44075</v>
      </c>
      <c r="E10" s="248" t="s">
        <v>602</v>
      </c>
      <c r="F10" s="245" t="s">
        <v>854</v>
      </c>
      <c r="G10" s="248" t="s">
        <v>855</v>
      </c>
      <c r="H10" s="249">
        <v>1.06</v>
      </c>
      <c r="I10" s="249">
        <v>0</v>
      </c>
      <c r="J10" s="249">
        <v>1.06</v>
      </c>
      <c r="K10" s="248" t="s">
        <v>89</v>
      </c>
      <c r="L10" s="248" t="s">
        <v>90</v>
      </c>
    </row>
    <row r="11" spans="1:12" ht="53.25" customHeight="1">
      <c r="A11" s="248" t="s">
        <v>119</v>
      </c>
      <c r="B11" s="246" t="s">
        <v>832</v>
      </c>
      <c r="C11" s="246" t="s">
        <v>856</v>
      </c>
      <c r="D11" s="247">
        <v>44075</v>
      </c>
      <c r="E11" s="248" t="s">
        <v>857</v>
      </c>
      <c r="F11" s="245" t="s">
        <v>858</v>
      </c>
      <c r="G11" s="248" t="s">
        <v>859</v>
      </c>
      <c r="H11" s="249">
        <v>263.57</v>
      </c>
      <c r="I11" s="249">
        <v>0</v>
      </c>
      <c r="J11" s="249">
        <v>263.57</v>
      </c>
      <c r="K11" s="248" t="s">
        <v>89</v>
      </c>
      <c r="L11" s="248" t="s">
        <v>90</v>
      </c>
    </row>
    <row r="12" spans="1:12" ht="43.35" customHeight="1">
      <c r="A12" s="248" t="s">
        <v>122</v>
      </c>
      <c r="B12" s="246" t="s">
        <v>860</v>
      </c>
      <c r="C12" s="246" t="s">
        <v>861</v>
      </c>
      <c r="D12" s="247">
        <v>44076</v>
      </c>
      <c r="E12" s="248" t="s">
        <v>862</v>
      </c>
      <c r="F12" s="245" t="s">
        <v>863</v>
      </c>
      <c r="G12" s="248" t="s">
        <v>864</v>
      </c>
      <c r="H12" s="249">
        <v>1064.95</v>
      </c>
      <c r="I12" s="249">
        <v>396.4</v>
      </c>
      <c r="J12" s="249">
        <v>668.55</v>
      </c>
      <c r="K12" s="248" t="s">
        <v>327</v>
      </c>
      <c r="L12" s="248" t="s">
        <v>597</v>
      </c>
    </row>
    <row r="13" spans="1:12" ht="43.35" customHeight="1">
      <c r="A13" s="248" t="s">
        <v>125</v>
      </c>
      <c r="B13" s="246" t="s">
        <v>860</v>
      </c>
      <c r="C13" s="246" t="s">
        <v>865</v>
      </c>
      <c r="D13" s="247">
        <v>44076</v>
      </c>
      <c r="E13" s="248" t="s">
        <v>866</v>
      </c>
      <c r="F13" s="245" t="s">
        <v>867</v>
      </c>
      <c r="G13" s="248" t="s">
        <v>868</v>
      </c>
      <c r="H13" s="249">
        <v>5057.74</v>
      </c>
      <c r="I13" s="249">
        <v>1779.08</v>
      </c>
      <c r="J13" s="249">
        <v>3278.66</v>
      </c>
      <c r="K13" s="248" t="s">
        <v>327</v>
      </c>
      <c r="L13" s="248" t="s">
        <v>600</v>
      </c>
    </row>
    <row r="14" spans="1:12" ht="43.35" customHeight="1">
      <c r="A14" s="248" t="s">
        <v>128</v>
      </c>
      <c r="B14" s="246" t="s">
        <v>860</v>
      </c>
      <c r="C14" s="246" t="s">
        <v>869</v>
      </c>
      <c r="D14" s="247">
        <v>44076</v>
      </c>
      <c r="E14" s="248" t="s">
        <v>870</v>
      </c>
      <c r="F14" s="245" t="s">
        <v>867</v>
      </c>
      <c r="G14" s="248" t="s">
        <v>871</v>
      </c>
      <c r="H14" s="249">
        <v>4208.57</v>
      </c>
      <c r="I14" s="249">
        <v>1486.89</v>
      </c>
      <c r="J14" s="249">
        <v>2721.68</v>
      </c>
      <c r="K14" s="248" t="s">
        <v>327</v>
      </c>
      <c r="L14" s="248" t="s">
        <v>594</v>
      </c>
    </row>
    <row r="15" spans="1:12" ht="33" customHeight="1">
      <c r="A15" s="248" t="s">
        <v>131</v>
      </c>
      <c r="B15" s="246" t="s">
        <v>872</v>
      </c>
      <c r="C15" s="246" t="s">
        <v>873</v>
      </c>
      <c r="D15" s="247">
        <v>44076</v>
      </c>
      <c r="E15" s="248" t="s">
        <v>874</v>
      </c>
      <c r="F15" s="245" t="s">
        <v>875</v>
      </c>
      <c r="G15" s="248" t="s">
        <v>876</v>
      </c>
      <c r="H15" s="249">
        <v>2533.3200000000002</v>
      </c>
      <c r="I15" s="249">
        <v>22.94</v>
      </c>
      <c r="J15" s="249">
        <v>2510.38</v>
      </c>
      <c r="K15" s="248" t="s">
        <v>89</v>
      </c>
      <c r="L15" s="248" t="s">
        <v>90</v>
      </c>
    </row>
    <row r="16" spans="1:12" ht="43.35" customHeight="1">
      <c r="A16" s="248" t="s">
        <v>134</v>
      </c>
      <c r="B16" s="246" t="s">
        <v>832</v>
      </c>
      <c r="C16" s="246" t="s">
        <v>877</v>
      </c>
      <c r="D16" s="247">
        <v>44077</v>
      </c>
      <c r="E16" s="248" t="s">
        <v>878</v>
      </c>
      <c r="F16" s="245" t="s">
        <v>879</v>
      </c>
      <c r="G16" s="248" t="s">
        <v>880</v>
      </c>
      <c r="H16" s="249">
        <v>150.04</v>
      </c>
      <c r="I16" s="249">
        <v>0</v>
      </c>
      <c r="J16" s="249">
        <v>150.04</v>
      </c>
      <c r="K16" s="248" t="s">
        <v>89</v>
      </c>
      <c r="L16" s="248" t="s">
        <v>90</v>
      </c>
    </row>
    <row r="17" spans="1:12" ht="63.6" customHeight="1">
      <c r="A17" s="248" t="s">
        <v>137</v>
      </c>
      <c r="B17" s="246" t="s">
        <v>872</v>
      </c>
      <c r="C17" s="246" t="s">
        <v>881</v>
      </c>
      <c r="D17" s="247">
        <v>44077</v>
      </c>
      <c r="E17" s="248" t="s">
        <v>882</v>
      </c>
      <c r="F17" s="245" t="s">
        <v>883</v>
      </c>
      <c r="G17" s="248" t="s">
        <v>884</v>
      </c>
      <c r="H17" s="249">
        <v>986.91</v>
      </c>
      <c r="I17" s="249">
        <v>64.739999999999995</v>
      </c>
      <c r="J17" s="249">
        <v>922.17</v>
      </c>
      <c r="K17" s="248" t="s">
        <v>89</v>
      </c>
      <c r="L17" s="248" t="s">
        <v>90</v>
      </c>
    </row>
    <row r="18" spans="1:12" ht="22.7" customHeight="1">
      <c r="A18" s="248" t="s">
        <v>140</v>
      </c>
      <c r="B18" s="246" t="s">
        <v>872</v>
      </c>
      <c r="C18" s="246" t="s">
        <v>885</v>
      </c>
      <c r="D18" s="247">
        <v>44077</v>
      </c>
      <c r="E18" s="248" t="s">
        <v>886</v>
      </c>
      <c r="F18" s="245" t="s">
        <v>887</v>
      </c>
      <c r="G18" s="248" t="s">
        <v>888</v>
      </c>
      <c r="H18" s="249">
        <v>2325.4499999999998</v>
      </c>
      <c r="I18" s="249">
        <v>0</v>
      </c>
      <c r="J18" s="249">
        <v>2325.4499999999998</v>
      </c>
      <c r="K18" s="248" t="s">
        <v>89</v>
      </c>
      <c r="L18" s="248" t="s">
        <v>90</v>
      </c>
    </row>
    <row r="19" spans="1:12" ht="53.25" customHeight="1">
      <c r="A19" s="248" t="s">
        <v>144</v>
      </c>
      <c r="B19" s="246" t="s">
        <v>832</v>
      </c>
      <c r="C19" s="246" t="s">
        <v>889</v>
      </c>
      <c r="D19" s="247">
        <v>44077</v>
      </c>
      <c r="E19" s="248" t="s">
        <v>632</v>
      </c>
      <c r="F19" s="245" t="s">
        <v>890</v>
      </c>
      <c r="G19" s="248" t="s">
        <v>891</v>
      </c>
      <c r="H19" s="249">
        <v>760.09</v>
      </c>
      <c r="I19" s="249">
        <v>34.17</v>
      </c>
      <c r="J19" s="249">
        <v>725.92</v>
      </c>
      <c r="K19" s="248" t="s">
        <v>89</v>
      </c>
      <c r="L19" s="248" t="s">
        <v>90</v>
      </c>
    </row>
    <row r="20" spans="1:12" ht="43.35" customHeight="1">
      <c r="A20" s="248" t="s">
        <v>147</v>
      </c>
      <c r="B20" s="246" t="s">
        <v>832</v>
      </c>
      <c r="C20" s="246" t="s">
        <v>892</v>
      </c>
      <c r="D20" s="247">
        <v>44077</v>
      </c>
      <c r="E20" s="248" t="s">
        <v>627</v>
      </c>
      <c r="F20" s="245" t="s">
        <v>893</v>
      </c>
      <c r="G20" s="248" t="s">
        <v>894</v>
      </c>
      <c r="H20" s="249">
        <v>1037.0999999999999</v>
      </c>
      <c r="I20" s="249">
        <v>46.38</v>
      </c>
      <c r="J20" s="249">
        <v>990.72</v>
      </c>
      <c r="K20" s="248" t="s">
        <v>89</v>
      </c>
      <c r="L20" s="248" t="s">
        <v>604</v>
      </c>
    </row>
    <row r="21" spans="1:12" ht="43.35" customHeight="1">
      <c r="A21" s="248" t="s">
        <v>150</v>
      </c>
      <c r="B21" s="246" t="s">
        <v>872</v>
      </c>
      <c r="C21" s="246" t="s">
        <v>895</v>
      </c>
      <c r="D21" s="247">
        <v>44078</v>
      </c>
      <c r="E21" s="248" t="s">
        <v>896</v>
      </c>
      <c r="F21" s="245" t="s">
        <v>897</v>
      </c>
      <c r="G21" s="248" t="s">
        <v>898</v>
      </c>
      <c r="H21" s="249">
        <v>2968.56</v>
      </c>
      <c r="I21" s="249">
        <v>194.72</v>
      </c>
      <c r="J21" s="249">
        <v>2773.84</v>
      </c>
      <c r="K21" s="248" t="s">
        <v>89</v>
      </c>
      <c r="L21" s="248" t="s">
        <v>90</v>
      </c>
    </row>
    <row r="22" spans="1:12" ht="33" customHeight="1">
      <c r="A22" s="248" t="s">
        <v>153</v>
      </c>
      <c r="B22" s="246" t="s">
        <v>872</v>
      </c>
      <c r="C22" s="246" t="s">
        <v>899</v>
      </c>
      <c r="D22" s="247">
        <v>44078</v>
      </c>
      <c r="E22" s="248" t="s">
        <v>900</v>
      </c>
      <c r="F22" s="245" t="s">
        <v>901</v>
      </c>
      <c r="G22" s="248" t="s">
        <v>902</v>
      </c>
      <c r="H22" s="249">
        <v>3930.8</v>
      </c>
      <c r="I22" s="249">
        <v>131</v>
      </c>
      <c r="J22" s="249">
        <v>3799.8</v>
      </c>
      <c r="K22" s="248" t="s">
        <v>89</v>
      </c>
      <c r="L22" s="248" t="s">
        <v>90</v>
      </c>
    </row>
    <row r="23" spans="1:12" ht="33" customHeight="1">
      <c r="A23" s="248" t="s">
        <v>156</v>
      </c>
      <c r="B23" s="246" t="s">
        <v>872</v>
      </c>
      <c r="C23" s="246" t="s">
        <v>903</v>
      </c>
      <c r="D23" s="247">
        <v>44078</v>
      </c>
      <c r="E23" s="248" t="s">
        <v>874</v>
      </c>
      <c r="F23" s="245" t="s">
        <v>875</v>
      </c>
      <c r="G23" s="248" t="s">
        <v>876</v>
      </c>
      <c r="H23" s="249">
        <v>2102.56</v>
      </c>
      <c r="I23" s="249">
        <v>19.02</v>
      </c>
      <c r="J23" s="249">
        <v>2083.54</v>
      </c>
      <c r="K23" s="248" t="s">
        <v>89</v>
      </c>
      <c r="L23" s="248" t="s">
        <v>90</v>
      </c>
    </row>
    <row r="24" spans="1:12" ht="63.6" customHeight="1">
      <c r="A24" s="248" t="s">
        <v>159</v>
      </c>
      <c r="B24" s="246" t="s">
        <v>872</v>
      </c>
      <c r="C24" s="246" t="s">
        <v>904</v>
      </c>
      <c r="D24" s="247">
        <v>44082</v>
      </c>
      <c r="E24" s="248" t="s">
        <v>905</v>
      </c>
      <c r="F24" s="245" t="s">
        <v>906</v>
      </c>
      <c r="G24" s="248" t="s">
        <v>907</v>
      </c>
      <c r="H24" s="249">
        <v>252219.09</v>
      </c>
      <c r="I24" s="249">
        <v>1048.94</v>
      </c>
      <c r="J24" s="249">
        <v>251170.15</v>
      </c>
      <c r="K24" s="248" t="s">
        <v>89</v>
      </c>
      <c r="L24" s="248" t="s">
        <v>90</v>
      </c>
    </row>
    <row r="25" spans="1:12" ht="33" customHeight="1">
      <c r="A25" s="248" t="s">
        <v>162</v>
      </c>
      <c r="B25" s="246" t="s">
        <v>832</v>
      </c>
      <c r="C25" s="246" t="s">
        <v>908</v>
      </c>
      <c r="D25" s="247">
        <v>44082</v>
      </c>
      <c r="E25" s="248" t="s">
        <v>909</v>
      </c>
      <c r="F25" s="245" t="s">
        <v>910</v>
      </c>
      <c r="G25" s="248" t="s">
        <v>911</v>
      </c>
      <c r="H25" s="249">
        <v>77860.89</v>
      </c>
      <c r="I25" s="249">
        <v>0</v>
      </c>
      <c r="J25" s="249">
        <v>77860.89</v>
      </c>
      <c r="K25" s="248" t="s">
        <v>89</v>
      </c>
      <c r="L25" s="248" t="s">
        <v>90</v>
      </c>
    </row>
    <row r="26" spans="1:12" ht="43.35" customHeight="1">
      <c r="A26" s="248" t="s">
        <v>165</v>
      </c>
      <c r="B26" s="246" t="s">
        <v>872</v>
      </c>
      <c r="C26" s="246" t="s">
        <v>912</v>
      </c>
      <c r="D26" s="247">
        <v>44083</v>
      </c>
      <c r="E26" s="248" t="s">
        <v>913</v>
      </c>
      <c r="F26" s="245" t="s">
        <v>914</v>
      </c>
      <c r="G26" s="248" t="s">
        <v>915</v>
      </c>
      <c r="H26" s="249">
        <v>18863.66</v>
      </c>
      <c r="I26" s="249">
        <v>690.22</v>
      </c>
      <c r="J26" s="249">
        <v>18173.439999999999</v>
      </c>
      <c r="K26" s="248" t="s">
        <v>89</v>
      </c>
      <c r="L26" s="248" t="s">
        <v>90</v>
      </c>
    </row>
    <row r="27" spans="1:12" ht="63.6" customHeight="1">
      <c r="A27" s="248" t="s">
        <v>168</v>
      </c>
      <c r="B27" s="246" t="s">
        <v>872</v>
      </c>
      <c r="C27" s="246" t="s">
        <v>916</v>
      </c>
      <c r="D27" s="247">
        <v>44083</v>
      </c>
      <c r="E27" s="248" t="s">
        <v>882</v>
      </c>
      <c r="F27" s="245" t="s">
        <v>883</v>
      </c>
      <c r="G27" s="248" t="s">
        <v>917</v>
      </c>
      <c r="H27" s="249">
        <v>1090.3</v>
      </c>
      <c r="I27" s="249">
        <v>71.53</v>
      </c>
      <c r="J27" s="249">
        <v>1018.77</v>
      </c>
      <c r="K27" s="248" t="s">
        <v>89</v>
      </c>
      <c r="L27" s="248" t="s">
        <v>90</v>
      </c>
    </row>
    <row r="28" spans="1:12" ht="53.25" customHeight="1">
      <c r="A28" s="248" t="s">
        <v>171</v>
      </c>
      <c r="B28" s="246" t="s">
        <v>832</v>
      </c>
      <c r="C28" s="246" t="s">
        <v>918</v>
      </c>
      <c r="D28" s="247">
        <v>44083</v>
      </c>
      <c r="E28" s="248" t="s">
        <v>366</v>
      </c>
      <c r="F28" s="245" t="s">
        <v>919</v>
      </c>
      <c r="G28" s="248" t="s">
        <v>920</v>
      </c>
      <c r="H28" s="249">
        <v>850.34</v>
      </c>
      <c r="I28" s="249">
        <v>0</v>
      </c>
      <c r="J28" s="249">
        <v>850.34</v>
      </c>
      <c r="K28" s="248" t="s">
        <v>89</v>
      </c>
      <c r="L28" s="248" t="s">
        <v>604</v>
      </c>
    </row>
    <row r="29" spans="1:12" ht="84" customHeight="1">
      <c r="A29" s="248" t="s">
        <v>174</v>
      </c>
      <c r="B29" s="246" t="s">
        <v>832</v>
      </c>
      <c r="C29" s="246" t="s">
        <v>921</v>
      </c>
      <c r="D29" s="247">
        <v>44084</v>
      </c>
      <c r="E29" s="248" t="s">
        <v>909</v>
      </c>
      <c r="F29" s="245" t="s">
        <v>910</v>
      </c>
      <c r="G29" s="248" t="s">
        <v>922</v>
      </c>
      <c r="H29" s="249">
        <v>103.46</v>
      </c>
      <c r="I29" s="249">
        <v>0</v>
      </c>
      <c r="J29" s="249">
        <v>103.46</v>
      </c>
      <c r="K29" s="248" t="s">
        <v>89</v>
      </c>
      <c r="L29" s="248" t="s">
        <v>90</v>
      </c>
    </row>
    <row r="30" spans="1:12" ht="33" customHeight="1">
      <c r="A30" s="248" t="s">
        <v>177</v>
      </c>
      <c r="B30" s="246" t="s">
        <v>872</v>
      </c>
      <c r="C30" s="246" t="s">
        <v>923</v>
      </c>
      <c r="D30" s="247">
        <v>44085</v>
      </c>
      <c r="E30" s="248" t="s">
        <v>874</v>
      </c>
      <c r="F30" s="245" t="s">
        <v>875</v>
      </c>
      <c r="G30" s="248" t="s">
        <v>876</v>
      </c>
      <c r="H30" s="249">
        <v>2985.52</v>
      </c>
      <c r="I30" s="249">
        <v>27.07</v>
      </c>
      <c r="J30" s="249">
        <v>2958.45</v>
      </c>
      <c r="K30" s="248" t="s">
        <v>89</v>
      </c>
      <c r="L30" s="248" t="s">
        <v>90</v>
      </c>
    </row>
    <row r="31" spans="1:12" ht="43.35" customHeight="1">
      <c r="A31" s="248" t="s">
        <v>180</v>
      </c>
      <c r="B31" s="246" t="s">
        <v>872</v>
      </c>
      <c r="C31" s="246" t="s">
        <v>924</v>
      </c>
      <c r="D31" s="247">
        <v>44085</v>
      </c>
      <c r="E31" s="248" t="s">
        <v>925</v>
      </c>
      <c r="F31" s="245" t="s">
        <v>926</v>
      </c>
      <c r="G31" s="248" t="s">
        <v>927</v>
      </c>
      <c r="H31" s="249">
        <v>408.88</v>
      </c>
      <c r="I31" s="249">
        <v>26.83</v>
      </c>
      <c r="J31" s="249">
        <v>382.05</v>
      </c>
      <c r="K31" s="248" t="s">
        <v>89</v>
      </c>
      <c r="L31" s="248" t="s">
        <v>90</v>
      </c>
    </row>
    <row r="32" spans="1:12" ht="43.35" customHeight="1">
      <c r="A32" s="248" t="s">
        <v>183</v>
      </c>
      <c r="B32" s="246" t="s">
        <v>832</v>
      </c>
      <c r="C32" s="246" t="s">
        <v>928</v>
      </c>
      <c r="D32" s="247">
        <v>44088</v>
      </c>
      <c r="E32" s="248" t="s">
        <v>878</v>
      </c>
      <c r="F32" s="245" t="s">
        <v>879</v>
      </c>
      <c r="G32" s="248" t="s">
        <v>929</v>
      </c>
      <c r="H32" s="249">
        <v>164.86</v>
      </c>
      <c r="I32" s="249">
        <v>0</v>
      </c>
      <c r="J32" s="249">
        <v>164.86</v>
      </c>
      <c r="K32" s="248" t="s">
        <v>89</v>
      </c>
      <c r="L32" s="248" t="s">
        <v>604</v>
      </c>
    </row>
    <row r="33" spans="1:12" ht="22.7" customHeight="1">
      <c r="A33" s="248" t="s">
        <v>187</v>
      </c>
      <c r="B33" s="246" t="s">
        <v>860</v>
      </c>
      <c r="C33" s="246" t="s">
        <v>930</v>
      </c>
      <c r="D33" s="247">
        <v>44089</v>
      </c>
      <c r="E33" s="248" t="s">
        <v>931</v>
      </c>
      <c r="F33" s="245" t="s">
        <v>867</v>
      </c>
      <c r="G33" s="248" t="s">
        <v>932</v>
      </c>
      <c r="H33" s="249">
        <v>372.38</v>
      </c>
      <c r="I33" s="249">
        <v>20.22</v>
      </c>
      <c r="J33" s="249">
        <v>352.16</v>
      </c>
      <c r="K33" s="248" t="s">
        <v>89</v>
      </c>
      <c r="L33" s="248" t="s">
        <v>90</v>
      </c>
    </row>
    <row r="34" spans="1:12" ht="22.7" customHeight="1">
      <c r="A34" s="248" t="s">
        <v>191</v>
      </c>
      <c r="B34" s="246" t="s">
        <v>860</v>
      </c>
      <c r="C34" s="246" t="s">
        <v>933</v>
      </c>
      <c r="D34" s="247">
        <v>44089</v>
      </c>
      <c r="E34" s="248" t="s">
        <v>934</v>
      </c>
      <c r="F34" s="245" t="s">
        <v>867</v>
      </c>
      <c r="G34" s="248" t="s">
        <v>935</v>
      </c>
      <c r="H34" s="249">
        <v>2450</v>
      </c>
      <c r="I34" s="249">
        <v>102.9</v>
      </c>
      <c r="J34" s="249">
        <v>2347.1</v>
      </c>
      <c r="K34" s="248" t="s">
        <v>89</v>
      </c>
      <c r="L34" s="248" t="s">
        <v>90</v>
      </c>
    </row>
    <row r="35" spans="1:12" ht="33" customHeight="1">
      <c r="A35" s="248" t="s">
        <v>194</v>
      </c>
      <c r="B35" s="246" t="s">
        <v>860</v>
      </c>
      <c r="C35" s="246" t="s">
        <v>936</v>
      </c>
      <c r="D35" s="247">
        <v>44089</v>
      </c>
      <c r="E35" s="248" t="s">
        <v>937</v>
      </c>
      <c r="F35" s="245" t="s">
        <v>867</v>
      </c>
      <c r="G35" s="248" t="s">
        <v>938</v>
      </c>
      <c r="H35" s="249">
        <v>2304.6799999999998</v>
      </c>
      <c r="I35" s="249">
        <v>908.65</v>
      </c>
      <c r="J35" s="249">
        <v>1396.03</v>
      </c>
      <c r="K35" s="248" t="s">
        <v>89</v>
      </c>
      <c r="L35" s="248" t="s">
        <v>90</v>
      </c>
    </row>
    <row r="36" spans="1:12" ht="33" customHeight="1">
      <c r="A36" s="248" t="s">
        <v>197</v>
      </c>
      <c r="B36" s="246" t="s">
        <v>860</v>
      </c>
      <c r="C36" s="246" t="s">
        <v>939</v>
      </c>
      <c r="D36" s="247">
        <v>44089</v>
      </c>
      <c r="E36" s="248" t="s">
        <v>940</v>
      </c>
      <c r="F36" s="245" t="s">
        <v>867</v>
      </c>
      <c r="G36" s="248" t="s">
        <v>941</v>
      </c>
      <c r="H36" s="249">
        <v>11421.2</v>
      </c>
      <c r="I36" s="249">
        <v>4281.79</v>
      </c>
      <c r="J36" s="249">
        <v>7139.41</v>
      </c>
      <c r="K36" s="248" t="s">
        <v>89</v>
      </c>
      <c r="L36" s="248" t="s">
        <v>90</v>
      </c>
    </row>
    <row r="37" spans="1:12" ht="33" customHeight="1">
      <c r="A37" s="248" t="s">
        <v>200</v>
      </c>
      <c r="B37" s="246" t="s">
        <v>860</v>
      </c>
      <c r="C37" s="246" t="s">
        <v>942</v>
      </c>
      <c r="D37" s="247">
        <v>44089</v>
      </c>
      <c r="E37" s="248" t="s">
        <v>943</v>
      </c>
      <c r="F37" s="245" t="s">
        <v>867</v>
      </c>
      <c r="G37" s="248" t="s">
        <v>944</v>
      </c>
      <c r="H37" s="249">
        <v>68505.279999999999</v>
      </c>
      <c r="I37" s="249">
        <v>25807</v>
      </c>
      <c r="J37" s="249">
        <v>42698.28</v>
      </c>
      <c r="K37" s="248" t="s">
        <v>89</v>
      </c>
      <c r="L37" s="248" t="s">
        <v>90</v>
      </c>
    </row>
    <row r="38" spans="1:12" ht="43.35" customHeight="1">
      <c r="A38" s="248" t="s">
        <v>203</v>
      </c>
      <c r="B38" s="246" t="s">
        <v>860</v>
      </c>
      <c r="C38" s="246" t="s">
        <v>945</v>
      </c>
      <c r="D38" s="247">
        <v>44089</v>
      </c>
      <c r="E38" s="248" t="s">
        <v>946</v>
      </c>
      <c r="F38" s="245" t="s">
        <v>867</v>
      </c>
      <c r="G38" s="248" t="s">
        <v>947</v>
      </c>
      <c r="H38" s="249">
        <v>15868.42</v>
      </c>
      <c r="I38" s="249">
        <v>6456.66</v>
      </c>
      <c r="J38" s="249">
        <v>9411.76</v>
      </c>
      <c r="K38" s="248" t="s">
        <v>89</v>
      </c>
      <c r="L38" s="248" t="s">
        <v>90</v>
      </c>
    </row>
    <row r="39" spans="1:12" ht="33" customHeight="1">
      <c r="A39" s="248" t="s">
        <v>206</v>
      </c>
      <c r="B39" s="246" t="s">
        <v>860</v>
      </c>
      <c r="C39" s="246" t="s">
        <v>948</v>
      </c>
      <c r="D39" s="247">
        <v>44089</v>
      </c>
      <c r="E39" s="248" t="s">
        <v>949</v>
      </c>
      <c r="F39" s="245" t="s">
        <v>950</v>
      </c>
      <c r="G39" s="248" t="s">
        <v>951</v>
      </c>
      <c r="H39" s="249">
        <v>140.22999999999999</v>
      </c>
      <c r="I39" s="249">
        <v>55.29</v>
      </c>
      <c r="J39" s="249">
        <v>84.94</v>
      </c>
      <c r="K39" s="248" t="s">
        <v>89</v>
      </c>
      <c r="L39" s="248" t="s">
        <v>90</v>
      </c>
    </row>
    <row r="40" spans="1:12" ht="43.35" customHeight="1">
      <c r="A40" s="248" t="s">
        <v>209</v>
      </c>
      <c r="B40" s="246" t="s">
        <v>860</v>
      </c>
      <c r="C40" s="246" t="s">
        <v>952</v>
      </c>
      <c r="D40" s="247">
        <v>44089</v>
      </c>
      <c r="E40" s="248" t="s">
        <v>953</v>
      </c>
      <c r="F40" s="245" t="s">
        <v>954</v>
      </c>
      <c r="G40" s="248" t="s">
        <v>955</v>
      </c>
      <c r="H40" s="249">
        <v>2344.86</v>
      </c>
      <c r="I40" s="249">
        <v>965.45</v>
      </c>
      <c r="J40" s="249">
        <v>1379.41</v>
      </c>
      <c r="K40" s="248" t="s">
        <v>89</v>
      </c>
      <c r="L40" s="248" t="s">
        <v>90</v>
      </c>
    </row>
    <row r="41" spans="1:12" ht="33" customHeight="1">
      <c r="A41" s="248" t="s">
        <v>212</v>
      </c>
      <c r="B41" s="246" t="s">
        <v>860</v>
      </c>
      <c r="C41" s="246" t="s">
        <v>956</v>
      </c>
      <c r="D41" s="247">
        <v>44089</v>
      </c>
      <c r="E41" s="248" t="s">
        <v>957</v>
      </c>
      <c r="F41" s="245" t="s">
        <v>867</v>
      </c>
      <c r="G41" s="248" t="s">
        <v>958</v>
      </c>
      <c r="H41" s="249">
        <v>16109.17</v>
      </c>
      <c r="I41" s="249">
        <v>9675.7999999999993</v>
      </c>
      <c r="J41" s="249">
        <v>6433.37</v>
      </c>
      <c r="K41" s="248" t="s">
        <v>89</v>
      </c>
      <c r="L41" s="248" t="s">
        <v>90</v>
      </c>
    </row>
    <row r="42" spans="1:12" ht="33" customHeight="1">
      <c r="A42" s="248" t="s">
        <v>215</v>
      </c>
      <c r="B42" s="246" t="s">
        <v>860</v>
      </c>
      <c r="C42" s="246" t="s">
        <v>959</v>
      </c>
      <c r="D42" s="247">
        <v>44089</v>
      </c>
      <c r="E42" s="248" t="s">
        <v>957</v>
      </c>
      <c r="F42" s="245" t="s">
        <v>867</v>
      </c>
      <c r="G42" s="248" t="s">
        <v>960</v>
      </c>
      <c r="H42" s="249">
        <v>6433.32</v>
      </c>
      <c r="I42" s="249">
        <v>0</v>
      </c>
      <c r="J42" s="249">
        <v>6433.32</v>
      </c>
      <c r="K42" s="248" t="s">
        <v>89</v>
      </c>
      <c r="L42" s="248" t="s">
        <v>90</v>
      </c>
    </row>
    <row r="43" spans="1:12" ht="33" customHeight="1">
      <c r="A43" s="248" t="s">
        <v>218</v>
      </c>
      <c r="B43" s="246" t="s">
        <v>860</v>
      </c>
      <c r="C43" s="246" t="s">
        <v>961</v>
      </c>
      <c r="D43" s="247">
        <v>44089</v>
      </c>
      <c r="E43" s="248" t="s">
        <v>962</v>
      </c>
      <c r="F43" s="245" t="s">
        <v>867</v>
      </c>
      <c r="G43" s="248" t="s">
        <v>963</v>
      </c>
      <c r="H43" s="249">
        <v>9304.42</v>
      </c>
      <c r="I43" s="249">
        <v>3385.23</v>
      </c>
      <c r="J43" s="249">
        <v>5919.19</v>
      </c>
      <c r="K43" s="248" t="s">
        <v>89</v>
      </c>
      <c r="L43" s="248" t="s">
        <v>90</v>
      </c>
    </row>
    <row r="44" spans="1:12" ht="43.35" customHeight="1">
      <c r="A44" s="248" t="s">
        <v>221</v>
      </c>
      <c r="B44" s="246" t="s">
        <v>860</v>
      </c>
      <c r="C44" s="246" t="s">
        <v>964</v>
      </c>
      <c r="D44" s="247">
        <v>44089</v>
      </c>
      <c r="E44" s="248" t="s">
        <v>965</v>
      </c>
      <c r="F44" s="245" t="s">
        <v>867</v>
      </c>
      <c r="G44" s="248" t="s">
        <v>966</v>
      </c>
      <c r="H44" s="249">
        <v>11917.61</v>
      </c>
      <c r="I44" s="249">
        <v>4708.72</v>
      </c>
      <c r="J44" s="249">
        <v>7208.89</v>
      </c>
      <c r="K44" s="248" t="s">
        <v>89</v>
      </c>
      <c r="L44" s="248" t="s">
        <v>90</v>
      </c>
    </row>
    <row r="45" spans="1:12" ht="33" customHeight="1">
      <c r="A45" s="248" t="s">
        <v>224</v>
      </c>
      <c r="B45" s="246" t="s">
        <v>860</v>
      </c>
      <c r="C45" s="246" t="s">
        <v>967</v>
      </c>
      <c r="D45" s="247">
        <v>44089</v>
      </c>
      <c r="E45" s="248" t="s">
        <v>968</v>
      </c>
      <c r="F45" s="245" t="s">
        <v>969</v>
      </c>
      <c r="G45" s="248" t="s">
        <v>970</v>
      </c>
      <c r="H45" s="249">
        <v>1906.49</v>
      </c>
      <c r="I45" s="249">
        <v>773.93</v>
      </c>
      <c r="J45" s="249">
        <v>1132.56</v>
      </c>
      <c r="K45" s="248" t="s">
        <v>89</v>
      </c>
      <c r="L45" s="248" t="s">
        <v>90</v>
      </c>
    </row>
    <row r="46" spans="1:12" ht="43.35" customHeight="1">
      <c r="A46" s="248" t="s">
        <v>227</v>
      </c>
      <c r="B46" s="246" t="s">
        <v>860</v>
      </c>
      <c r="C46" s="246" t="s">
        <v>971</v>
      </c>
      <c r="D46" s="247">
        <v>44089</v>
      </c>
      <c r="E46" s="248" t="s">
        <v>972</v>
      </c>
      <c r="F46" s="245" t="s">
        <v>867</v>
      </c>
      <c r="G46" s="248" t="s">
        <v>973</v>
      </c>
      <c r="H46" s="249">
        <v>51607.63</v>
      </c>
      <c r="I46" s="249">
        <v>20411.849999999999</v>
      </c>
      <c r="J46" s="249">
        <v>31195.78</v>
      </c>
      <c r="K46" s="248" t="s">
        <v>89</v>
      </c>
      <c r="L46" s="248" t="s">
        <v>90</v>
      </c>
    </row>
    <row r="47" spans="1:12" ht="33" customHeight="1">
      <c r="A47" s="248" t="s">
        <v>230</v>
      </c>
      <c r="B47" s="246" t="s">
        <v>860</v>
      </c>
      <c r="C47" s="246" t="s">
        <v>974</v>
      </c>
      <c r="D47" s="247">
        <v>44089</v>
      </c>
      <c r="E47" s="248" t="s">
        <v>975</v>
      </c>
      <c r="F47" s="245" t="s">
        <v>867</v>
      </c>
      <c r="G47" s="248" t="s">
        <v>951</v>
      </c>
      <c r="H47" s="249">
        <v>2598.7800000000002</v>
      </c>
      <c r="I47" s="249">
        <v>1082.8599999999999</v>
      </c>
      <c r="J47" s="249">
        <v>1515.92</v>
      </c>
      <c r="K47" s="248" t="s">
        <v>89</v>
      </c>
      <c r="L47" s="248" t="s">
        <v>90</v>
      </c>
    </row>
    <row r="48" spans="1:12" ht="33" customHeight="1">
      <c r="A48" s="248" t="s">
        <v>233</v>
      </c>
      <c r="B48" s="246" t="s">
        <v>860</v>
      </c>
      <c r="C48" s="246" t="s">
        <v>976</v>
      </c>
      <c r="D48" s="247">
        <v>44090</v>
      </c>
      <c r="E48" s="248" t="s">
        <v>977</v>
      </c>
      <c r="F48" s="245" t="s">
        <v>867</v>
      </c>
      <c r="G48" s="248" t="s">
        <v>978</v>
      </c>
      <c r="H48" s="249">
        <v>6253.78</v>
      </c>
      <c r="I48" s="249">
        <v>2196.06</v>
      </c>
      <c r="J48" s="249">
        <v>4057.72</v>
      </c>
      <c r="K48" s="248" t="s">
        <v>89</v>
      </c>
      <c r="L48" s="248" t="s">
        <v>90</v>
      </c>
    </row>
    <row r="49" spans="1:12" ht="22.7" customHeight="1">
      <c r="A49" s="248" t="s">
        <v>236</v>
      </c>
      <c r="B49" s="246" t="s">
        <v>860</v>
      </c>
      <c r="C49" s="246" t="s">
        <v>979</v>
      </c>
      <c r="D49" s="247">
        <v>44090</v>
      </c>
      <c r="E49" s="248" t="s">
        <v>980</v>
      </c>
      <c r="F49" s="245" t="s">
        <v>981</v>
      </c>
      <c r="G49" s="248" t="s">
        <v>982</v>
      </c>
      <c r="H49" s="249">
        <v>2089.69</v>
      </c>
      <c r="I49" s="249">
        <v>893.61</v>
      </c>
      <c r="J49" s="249">
        <v>1196.08</v>
      </c>
      <c r="K49" s="248" t="s">
        <v>89</v>
      </c>
      <c r="L49" s="248" t="s">
        <v>90</v>
      </c>
    </row>
    <row r="50" spans="1:12" ht="22.7" customHeight="1">
      <c r="A50" s="248" t="s">
        <v>239</v>
      </c>
      <c r="B50" s="246" t="s">
        <v>860</v>
      </c>
      <c r="C50" s="246" t="s">
        <v>983</v>
      </c>
      <c r="D50" s="247">
        <v>44090</v>
      </c>
      <c r="E50" s="248" t="s">
        <v>984</v>
      </c>
      <c r="F50" s="245" t="s">
        <v>867</v>
      </c>
      <c r="G50" s="248" t="s">
        <v>985</v>
      </c>
      <c r="H50" s="249">
        <v>14276.98</v>
      </c>
      <c r="I50" s="249">
        <v>5660.12</v>
      </c>
      <c r="J50" s="249">
        <v>8616.86</v>
      </c>
      <c r="K50" s="248" t="s">
        <v>89</v>
      </c>
      <c r="L50" s="248" t="s">
        <v>90</v>
      </c>
    </row>
    <row r="51" spans="1:12" ht="22.7" customHeight="1">
      <c r="A51" s="248" t="s">
        <v>242</v>
      </c>
      <c r="B51" s="246" t="s">
        <v>860</v>
      </c>
      <c r="C51" s="246" t="s">
        <v>986</v>
      </c>
      <c r="D51" s="247">
        <v>44090</v>
      </c>
      <c r="E51" s="248" t="s">
        <v>987</v>
      </c>
      <c r="F51" s="245" t="s">
        <v>988</v>
      </c>
      <c r="G51" s="248" t="s">
        <v>989</v>
      </c>
      <c r="H51" s="249">
        <v>2400.73</v>
      </c>
      <c r="I51" s="249">
        <v>1076.82</v>
      </c>
      <c r="J51" s="249">
        <v>1323.91</v>
      </c>
      <c r="K51" s="248" t="s">
        <v>89</v>
      </c>
      <c r="L51" s="248" t="s">
        <v>90</v>
      </c>
    </row>
    <row r="52" spans="1:12" ht="22.7" customHeight="1">
      <c r="A52" s="248" t="s">
        <v>245</v>
      </c>
      <c r="B52" s="246" t="s">
        <v>860</v>
      </c>
      <c r="C52" s="246" t="s">
        <v>990</v>
      </c>
      <c r="D52" s="247">
        <v>44090</v>
      </c>
      <c r="E52" s="248" t="s">
        <v>991</v>
      </c>
      <c r="F52" s="245" t="s">
        <v>992</v>
      </c>
      <c r="G52" s="248" t="s">
        <v>993</v>
      </c>
      <c r="H52" s="249">
        <v>2182.06</v>
      </c>
      <c r="I52" s="249">
        <v>931.57</v>
      </c>
      <c r="J52" s="249">
        <v>1250.49</v>
      </c>
      <c r="K52" s="248" t="s">
        <v>89</v>
      </c>
      <c r="L52" s="248" t="s">
        <v>90</v>
      </c>
    </row>
    <row r="53" spans="1:12" ht="33" customHeight="1">
      <c r="A53" s="248" t="s">
        <v>248</v>
      </c>
      <c r="B53" s="246" t="s">
        <v>860</v>
      </c>
      <c r="C53" s="246" t="s">
        <v>994</v>
      </c>
      <c r="D53" s="247">
        <v>44090</v>
      </c>
      <c r="E53" s="248" t="s">
        <v>995</v>
      </c>
      <c r="F53" s="245" t="s">
        <v>867</v>
      </c>
      <c r="G53" s="248" t="s">
        <v>996</v>
      </c>
      <c r="H53" s="249">
        <v>11434.07</v>
      </c>
      <c r="I53" s="249">
        <v>4991.6400000000003</v>
      </c>
      <c r="J53" s="249">
        <v>6442.43</v>
      </c>
      <c r="K53" s="248" t="s">
        <v>89</v>
      </c>
      <c r="L53" s="248" t="s">
        <v>90</v>
      </c>
    </row>
    <row r="54" spans="1:12" ht="22.7" customHeight="1">
      <c r="A54" s="248" t="s">
        <v>251</v>
      </c>
      <c r="B54" s="246" t="s">
        <v>860</v>
      </c>
      <c r="C54" s="246" t="s">
        <v>997</v>
      </c>
      <c r="D54" s="247">
        <v>44090</v>
      </c>
      <c r="E54" s="248" t="s">
        <v>998</v>
      </c>
      <c r="F54" s="245" t="s">
        <v>867</v>
      </c>
      <c r="G54" s="248" t="s">
        <v>999</v>
      </c>
      <c r="H54" s="249">
        <v>1194.6500000000001</v>
      </c>
      <c r="I54" s="249">
        <v>0</v>
      </c>
      <c r="J54" s="249">
        <v>1194.6500000000001</v>
      </c>
      <c r="K54" s="248" t="s">
        <v>89</v>
      </c>
      <c r="L54" s="248" t="s">
        <v>90</v>
      </c>
    </row>
    <row r="55" spans="1:12" ht="43.35" customHeight="1">
      <c r="A55" s="248" t="s">
        <v>254</v>
      </c>
      <c r="B55" s="246" t="s">
        <v>832</v>
      </c>
      <c r="C55" s="246" t="s">
        <v>1000</v>
      </c>
      <c r="D55" s="247">
        <v>44090</v>
      </c>
      <c r="E55" s="248" t="s">
        <v>909</v>
      </c>
      <c r="F55" s="245" t="s">
        <v>910</v>
      </c>
      <c r="G55" s="248" t="s">
        <v>1001</v>
      </c>
      <c r="H55" s="249">
        <v>39912.550000000003</v>
      </c>
      <c r="I55" s="249">
        <v>0</v>
      </c>
      <c r="J55" s="249">
        <v>39912.550000000003</v>
      </c>
      <c r="K55" s="248" t="s">
        <v>89</v>
      </c>
      <c r="L55" s="248" t="s">
        <v>90</v>
      </c>
    </row>
    <row r="56" spans="1:12" ht="22.7" customHeight="1">
      <c r="A56" s="248" t="s">
        <v>257</v>
      </c>
      <c r="B56" s="246" t="s">
        <v>860</v>
      </c>
      <c r="C56" s="246" t="s">
        <v>1002</v>
      </c>
      <c r="D56" s="247">
        <v>44090</v>
      </c>
      <c r="E56" s="248" t="s">
        <v>998</v>
      </c>
      <c r="F56" s="245" t="s">
        <v>867</v>
      </c>
      <c r="G56" s="248" t="s">
        <v>1003</v>
      </c>
      <c r="H56" s="249">
        <v>2383.39</v>
      </c>
      <c r="I56" s="249">
        <v>1188.74</v>
      </c>
      <c r="J56" s="249">
        <v>1194.6500000000001</v>
      </c>
      <c r="K56" s="248" t="s">
        <v>89</v>
      </c>
      <c r="L56" s="248" t="s">
        <v>90</v>
      </c>
    </row>
    <row r="57" spans="1:12" ht="43.35" customHeight="1">
      <c r="A57" s="248" t="s">
        <v>260</v>
      </c>
      <c r="B57" s="246" t="s">
        <v>832</v>
      </c>
      <c r="C57" s="246" t="s">
        <v>1004</v>
      </c>
      <c r="D57" s="247">
        <v>44090</v>
      </c>
      <c r="E57" s="248" t="s">
        <v>909</v>
      </c>
      <c r="F57" s="245" t="s">
        <v>910</v>
      </c>
      <c r="G57" s="248" t="s">
        <v>1005</v>
      </c>
      <c r="H57" s="249">
        <v>549.27</v>
      </c>
      <c r="I57" s="249">
        <v>0</v>
      </c>
      <c r="J57" s="249">
        <v>549.27</v>
      </c>
      <c r="K57" s="248" t="s">
        <v>89</v>
      </c>
      <c r="L57" s="248" t="s">
        <v>90</v>
      </c>
    </row>
    <row r="58" spans="1:12" ht="43.35" customHeight="1">
      <c r="A58" s="248" t="s">
        <v>263</v>
      </c>
      <c r="B58" s="246" t="s">
        <v>860</v>
      </c>
      <c r="C58" s="246" t="s">
        <v>1006</v>
      </c>
      <c r="D58" s="247">
        <v>44090</v>
      </c>
      <c r="E58" s="248" t="s">
        <v>1007</v>
      </c>
      <c r="F58" s="245" t="s">
        <v>867</v>
      </c>
      <c r="G58" s="248" t="s">
        <v>1008</v>
      </c>
      <c r="H58" s="249">
        <v>13303.56</v>
      </c>
      <c r="I58" s="249">
        <v>0</v>
      </c>
      <c r="J58" s="249">
        <v>13303.56</v>
      </c>
      <c r="K58" s="248" t="s">
        <v>89</v>
      </c>
      <c r="L58" s="248" t="s">
        <v>90</v>
      </c>
    </row>
    <row r="59" spans="1:12" ht="22.7" customHeight="1">
      <c r="A59" s="248" t="s">
        <v>266</v>
      </c>
      <c r="B59" s="246" t="s">
        <v>832</v>
      </c>
      <c r="C59" s="246" t="s">
        <v>1009</v>
      </c>
      <c r="D59" s="247">
        <v>44090</v>
      </c>
      <c r="E59" s="248" t="s">
        <v>1010</v>
      </c>
      <c r="F59" s="245" t="s">
        <v>1011</v>
      </c>
      <c r="G59" s="248" t="s">
        <v>1012</v>
      </c>
      <c r="H59" s="249">
        <v>15100</v>
      </c>
      <c r="I59" s="249">
        <v>0</v>
      </c>
      <c r="J59" s="249">
        <v>15100</v>
      </c>
      <c r="K59" s="248" t="s">
        <v>89</v>
      </c>
      <c r="L59" s="248" t="s">
        <v>90</v>
      </c>
    </row>
    <row r="60" spans="1:12" ht="43.35" customHeight="1">
      <c r="A60" s="248" t="s">
        <v>269</v>
      </c>
      <c r="B60" s="246" t="s">
        <v>860</v>
      </c>
      <c r="C60" s="246" t="s">
        <v>1013</v>
      </c>
      <c r="D60" s="247">
        <v>44090</v>
      </c>
      <c r="E60" s="248" t="s">
        <v>1007</v>
      </c>
      <c r="F60" s="245" t="s">
        <v>867</v>
      </c>
      <c r="G60" s="248" t="s">
        <v>1014</v>
      </c>
      <c r="H60" s="249">
        <v>30221.29</v>
      </c>
      <c r="I60" s="249">
        <v>16917.82</v>
      </c>
      <c r="J60" s="249">
        <v>13303.47</v>
      </c>
      <c r="K60" s="248" t="s">
        <v>89</v>
      </c>
      <c r="L60" s="248" t="s">
        <v>90</v>
      </c>
    </row>
    <row r="61" spans="1:12" ht="22.7" customHeight="1">
      <c r="A61" s="248" t="s">
        <v>272</v>
      </c>
      <c r="B61" s="246" t="s">
        <v>860</v>
      </c>
      <c r="C61" s="246" t="s">
        <v>1015</v>
      </c>
      <c r="D61" s="247">
        <v>44090</v>
      </c>
      <c r="E61" s="248" t="s">
        <v>1016</v>
      </c>
      <c r="F61" s="245" t="s">
        <v>1017</v>
      </c>
      <c r="G61" s="248" t="s">
        <v>1018</v>
      </c>
      <c r="H61" s="249">
        <v>581.15</v>
      </c>
      <c r="I61" s="249">
        <v>0</v>
      </c>
      <c r="J61" s="249">
        <v>581.15</v>
      </c>
      <c r="K61" s="248" t="s">
        <v>89</v>
      </c>
      <c r="L61" s="248" t="s">
        <v>90</v>
      </c>
    </row>
    <row r="62" spans="1:12" ht="22.7" customHeight="1">
      <c r="A62" s="248" t="s">
        <v>275</v>
      </c>
      <c r="B62" s="246" t="s">
        <v>860</v>
      </c>
      <c r="C62" s="246" t="s">
        <v>1019</v>
      </c>
      <c r="D62" s="247">
        <v>44090</v>
      </c>
      <c r="E62" s="248" t="s">
        <v>1016</v>
      </c>
      <c r="F62" s="245" t="s">
        <v>1017</v>
      </c>
      <c r="G62" s="248" t="s">
        <v>1020</v>
      </c>
      <c r="H62" s="249">
        <v>977.66</v>
      </c>
      <c r="I62" s="249">
        <v>396.51</v>
      </c>
      <c r="J62" s="249">
        <v>581.15</v>
      </c>
      <c r="K62" s="248" t="s">
        <v>89</v>
      </c>
      <c r="L62" s="248" t="s">
        <v>90</v>
      </c>
    </row>
    <row r="63" spans="1:12" ht="33" customHeight="1">
      <c r="A63" s="248" t="s">
        <v>278</v>
      </c>
      <c r="B63" s="246" t="s">
        <v>860</v>
      </c>
      <c r="C63" s="246" t="s">
        <v>1021</v>
      </c>
      <c r="D63" s="247">
        <v>44090</v>
      </c>
      <c r="E63" s="248" t="s">
        <v>1022</v>
      </c>
      <c r="F63" s="245" t="s">
        <v>867</v>
      </c>
      <c r="G63" s="248" t="s">
        <v>1023</v>
      </c>
      <c r="H63" s="249">
        <v>14864.42</v>
      </c>
      <c r="I63" s="249">
        <v>0</v>
      </c>
      <c r="J63" s="249">
        <v>14864.42</v>
      </c>
      <c r="K63" s="248" t="s">
        <v>89</v>
      </c>
      <c r="L63" s="248" t="s">
        <v>90</v>
      </c>
    </row>
    <row r="64" spans="1:12" ht="33" customHeight="1">
      <c r="A64" s="248" t="s">
        <v>281</v>
      </c>
      <c r="B64" s="246" t="s">
        <v>860</v>
      </c>
      <c r="C64" s="246" t="s">
        <v>1024</v>
      </c>
      <c r="D64" s="247">
        <v>44090</v>
      </c>
      <c r="E64" s="248" t="s">
        <v>1022</v>
      </c>
      <c r="F64" s="245" t="s">
        <v>867</v>
      </c>
      <c r="G64" s="248" t="s">
        <v>1025</v>
      </c>
      <c r="H64" s="249">
        <v>31306.81</v>
      </c>
      <c r="I64" s="249">
        <v>16731.599999999999</v>
      </c>
      <c r="J64" s="249">
        <v>14575.21</v>
      </c>
      <c r="K64" s="248" t="s">
        <v>89</v>
      </c>
      <c r="L64" s="248" t="s">
        <v>90</v>
      </c>
    </row>
    <row r="65" spans="1:12" ht="22.7" customHeight="1">
      <c r="A65" s="248" t="s">
        <v>286</v>
      </c>
      <c r="B65" s="246" t="s">
        <v>832</v>
      </c>
      <c r="C65" s="246" t="s">
        <v>1026</v>
      </c>
      <c r="D65" s="247">
        <v>44091</v>
      </c>
      <c r="E65" s="248" t="s">
        <v>834</v>
      </c>
      <c r="F65" s="245" t="s">
        <v>835</v>
      </c>
      <c r="G65" s="248" t="s">
        <v>1027</v>
      </c>
      <c r="H65" s="249">
        <v>199.34</v>
      </c>
      <c r="I65" s="249">
        <v>0</v>
      </c>
      <c r="J65" s="249">
        <v>199.34</v>
      </c>
      <c r="K65" s="248" t="s">
        <v>89</v>
      </c>
      <c r="L65" s="248" t="s">
        <v>90</v>
      </c>
    </row>
    <row r="66" spans="1:12" ht="43.35" customHeight="1">
      <c r="A66" s="248" t="s">
        <v>289</v>
      </c>
      <c r="B66" s="246" t="s">
        <v>860</v>
      </c>
      <c r="C66" s="246" t="s">
        <v>1028</v>
      </c>
      <c r="D66" s="247">
        <v>44091</v>
      </c>
      <c r="E66" s="248" t="s">
        <v>1029</v>
      </c>
      <c r="F66" s="245" t="s">
        <v>867</v>
      </c>
      <c r="G66" s="248" t="s">
        <v>1030</v>
      </c>
      <c r="H66" s="249">
        <v>19779.68</v>
      </c>
      <c r="I66" s="249">
        <v>0</v>
      </c>
      <c r="J66" s="249">
        <v>19779.68</v>
      </c>
      <c r="K66" s="248" t="s">
        <v>89</v>
      </c>
      <c r="L66" s="248" t="s">
        <v>90</v>
      </c>
    </row>
    <row r="67" spans="1:12" ht="43.35" customHeight="1">
      <c r="A67" s="248" t="s">
        <v>292</v>
      </c>
      <c r="B67" s="246" t="s">
        <v>860</v>
      </c>
      <c r="C67" s="246" t="s">
        <v>1031</v>
      </c>
      <c r="D67" s="247">
        <v>44091</v>
      </c>
      <c r="E67" s="248" t="s">
        <v>1029</v>
      </c>
      <c r="F67" s="245" t="s">
        <v>867</v>
      </c>
      <c r="G67" s="248" t="s">
        <v>1032</v>
      </c>
      <c r="H67" s="249">
        <v>44484.97</v>
      </c>
      <c r="I67" s="249">
        <v>24705.47</v>
      </c>
      <c r="J67" s="249">
        <v>19779.5</v>
      </c>
      <c r="K67" s="248" t="s">
        <v>89</v>
      </c>
      <c r="L67" s="248" t="s">
        <v>90</v>
      </c>
    </row>
    <row r="68" spans="1:12" ht="43.35" customHeight="1">
      <c r="A68" s="248" t="s">
        <v>295</v>
      </c>
      <c r="B68" s="246" t="s">
        <v>860</v>
      </c>
      <c r="C68" s="246" t="s">
        <v>1033</v>
      </c>
      <c r="D68" s="247">
        <v>44091</v>
      </c>
      <c r="E68" s="248" t="s">
        <v>1034</v>
      </c>
      <c r="F68" s="245" t="s">
        <v>867</v>
      </c>
      <c r="G68" s="248" t="s">
        <v>1035</v>
      </c>
      <c r="H68" s="249">
        <v>5967.21</v>
      </c>
      <c r="I68" s="249">
        <v>2208.5500000000002</v>
      </c>
      <c r="J68" s="249">
        <v>3758.66</v>
      </c>
      <c r="K68" s="248" t="s">
        <v>89</v>
      </c>
      <c r="L68" s="248" t="s">
        <v>90</v>
      </c>
    </row>
    <row r="69" spans="1:12" ht="43.35" customHeight="1">
      <c r="A69" s="248" t="s">
        <v>299</v>
      </c>
      <c r="B69" s="246" t="s">
        <v>860</v>
      </c>
      <c r="C69" s="246" t="s">
        <v>1036</v>
      </c>
      <c r="D69" s="247">
        <v>44092</v>
      </c>
      <c r="E69" s="248" t="s">
        <v>1034</v>
      </c>
      <c r="F69" s="245" t="s">
        <v>867</v>
      </c>
      <c r="G69" s="248" t="s">
        <v>1037</v>
      </c>
      <c r="H69" s="249">
        <v>5967.21</v>
      </c>
      <c r="I69" s="249">
        <v>2208.5500000000002</v>
      </c>
      <c r="J69" s="249">
        <v>3758.66</v>
      </c>
      <c r="K69" s="248" t="s">
        <v>89</v>
      </c>
      <c r="L69" s="248" t="s">
        <v>90</v>
      </c>
    </row>
    <row r="70" spans="1:12" ht="43.35" customHeight="1">
      <c r="A70" s="248" t="s">
        <v>302</v>
      </c>
      <c r="B70" s="246" t="s">
        <v>872</v>
      </c>
      <c r="C70" s="246" t="s">
        <v>1038</v>
      </c>
      <c r="D70" s="247">
        <v>44092</v>
      </c>
      <c r="E70" s="248" t="s">
        <v>1039</v>
      </c>
      <c r="F70" s="245" t="s">
        <v>1040</v>
      </c>
      <c r="G70" s="248" t="s">
        <v>1041</v>
      </c>
      <c r="H70" s="249">
        <v>23700</v>
      </c>
      <c r="I70" s="249">
        <v>0</v>
      </c>
      <c r="J70" s="249">
        <v>23700</v>
      </c>
      <c r="K70" s="248" t="s">
        <v>89</v>
      </c>
      <c r="L70" s="248" t="s">
        <v>642</v>
      </c>
    </row>
    <row r="71" spans="1:12" ht="33" customHeight="1">
      <c r="A71" s="248" t="s">
        <v>306</v>
      </c>
      <c r="B71" s="246" t="s">
        <v>860</v>
      </c>
      <c r="C71" s="246" t="s">
        <v>1042</v>
      </c>
      <c r="D71" s="247">
        <v>44092</v>
      </c>
      <c r="E71" s="248" t="s">
        <v>1043</v>
      </c>
      <c r="F71" s="245" t="s">
        <v>1044</v>
      </c>
      <c r="G71" s="248" t="s">
        <v>1045</v>
      </c>
      <c r="H71" s="249">
        <v>1290.55</v>
      </c>
      <c r="I71" s="249">
        <v>411.68</v>
      </c>
      <c r="J71" s="249">
        <v>878.87</v>
      </c>
      <c r="K71" s="248" t="s">
        <v>89</v>
      </c>
      <c r="L71" s="248" t="s">
        <v>90</v>
      </c>
    </row>
    <row r="72" spans="1:12" ht="43.35" customHeight="1">
      <c r="A72" s="248" t="s">
        <v>309</v>
      </c>
      <c r="B72" s="246" t="s">
        <v>860</v>
      </c>
      <c r="C72" s="246" t="s">
        <v>1046</v>
      </c>
      <c r="D72" s="247">
        <v>44092</v>
      </c>
      <c r="E72" s="248" t="s">
        <v>1043</v>
      </c>
      <c r="F72" s="245" t="s">
        <v>1044</v>
      </c>
      <c r="G72" s="248" t="s">
        <v>966</v>
      </c>
      <c r="H72" s="249">
        <v>1290.55</v>
      </c>
      <c r="I72" s="249">
        <v>411.68</v>
      </c>
      <c r="J72" s="249">
        <v>878.87</v>
      </c>
      <c r="K72" s="248" t="s">
        <v>89</v>
      </c>
      <c r="L72" s="248" t="s">
        <v>90</v>
      </c>
    </row>
    <row r="73" spans="1:12" ht="33" customHeight="1">
      <c r="A73" s="248" t="s">
        <v>313</v>
      </c>
      <c r="B73" s="246" t="s">
        <v>872</v>
      </c>
      <c r="C73" s="246" t="s">
        <v>1047</v>
      </c>
      <c r="D73" s="247">
        <v>44092</v>
      </c>
      <c r="E73" s="248" t="s">
        <v>874</v>
      </c>
      <c r="F73" s="245" t="s">
        <v>875</v>
      </c>
      <c r="G73" s="248" t="s">
        <v>876</v>
      </c>
      <c r="H73" s="249">
        <v>2604.29</v>
      </c>
      <c r="I73" s="249">
        <v>23.61</v>
      </c>
      <c r="J73" s="249">
        <v>2580.6799999999998</v>
      </c>
      <c r="K73" s="248" t="s">
        <v>89</v>
      </c>
      <c r="L73" s="248" t="s">
        <v>90</v>
      </c>
    </row>
    <row r="74" spans="1:12" ht="43.35" customHeight="1">
      <c r="A74" s="248" t="s">
        <v>316</v>
      </c>
      <c r="B74" s="246" t="s">
        <v>832</v>
      </c>
      <c r="C74" s="246" t="s">
        <v>1048</v>
      </c>
      <c r="D74" s="247">
        <v>44092</v>
      </c>
      <c r="E74" s="248" t="s">
        <v>1049</v>
      </c>
      <c r="F74" s="245" t="s">
        <v>1050</v>
      </c>
      <c r="G74" s="248" t="s">
        <v>1051</v>
      </c>
      <c r="H74" s="249">
        <v>3.64</v>
      </c>
      <c r="I74" s="249">
        <v>0</v>
      </c>
      <c r="J74" s="249">
        <v>3.64</v>
      </c>
      <c r="K74" s="248" t="s">
        <v>89</v>
      </c>
      <c r="L74" s="248" t="s">
        <v>604</v>
      </c>
    </row>
    <row r="75" spans="1:12" ht="53.25" customHeight="1">
      <c r="A75" s="248" t="s">
        <v>320</v>
      </c>
      <c r="B75" s="246" t="s">
        <v>832</v>
      </c>
      <c r="C75" s="246" t="s">
        <v>1052</v>
      </c>
      <c r="D75" s="247">
        <v>44092</v>
      </c>
      <c r="E75" s="248" t="s">
        <v>834</v>
      </c>
      <c r="F75" s="245" t="s">
        <v>835</v>
      </c>
      <c r="G75" s="248" t="s">
        <v>1053</v>
      </c>
      <c r="H75" s="249">
        <v>9944.3799999999992</v>
      </c>
      <c r="I75" s="249">
        <v>0</v>
      </c>
      <c r="J75" s="249">
        <v>9944.3799999999992</v>
      </c>
      <c r="K75" s="248" t="s">
        <v>89</v>
      </c>
      <c r="L75" s="248" t="s">
        <v>90</v>
      </c>
    </row>
    <row r="76" spans="1:12" ht="53.25" customHeight="1">
      <c r="A76" s="248" t="s">
        <v>323</v>
      </c>
      <c r="B76" s="246" t="s">
        <v>832</v>
      </c>
      <c r="C76" s="246" t="s">
        <v>1054</v>
      </c>
      <c r="D76" s="247">
        <v>44092</v>
      </c>
      <c r="E76" s="248" t="s">
        <v>834</v>
      </c>
      <c r="F76" s="245" t="s">
        <v>835</v>
      </c>
      <c r="G76" s="248" t="s">
        <v>1055</v>
      </c>
      <c r="H76" s="249">
        <v>2320.36</v>
      </c>
      <c r="I76" s="249">
        <v>0</v>
      </c>
      <c r="J76" s="249">
        <v>2320.36</v>
      </c>
      <c r="K76" s="248" t="s">
        <v>89</v>
      </c>
      <c r="L76" s="248" t="s">
        <v>90</v>
      </c>
    </row>
    <row r="77" spans="1:12" ht="43.35" customHeight="1">
      <c r="A77" s="248" t="s">
        <v>329</v>
      </c>
      <c r="B77" s="246" t="s">
        <v>832</v>
      </c>
      <c r="C77" s="246" t="s">
        <v>1056</v>
      </c>
      <c r="D77" s="247">
        <v>44095</v>
      </c>
      <c r="E77" s="248" t="s">
        <v>1057</v>
      </c>
      <c r="F77" s="245" t="s">
        <v>1058</v>
      </c>
      <c r="G77" s="248" t="s">
        <v>1059</v>
      </c>
      <c r="H77" s="249">
        <v>292.89999999999998</v>
      </c>
      <c r="I77" s="249">
        <v>13.05</v>
      </c>
      <c r="J77" s="249">
        <v>279.85000000000002</v>
      </c>
      <c r="K77" s="248" t="s">
        <v>89</v>
      </c>
      <c r="L77" s="248" t="s">
        <v>90</v>
      </c>
    </row>
    <row r="78" spans="1:12" ht="33" customHeight="1">
      <c r="A78" s="248" t="s">
        <v>332</v>
      </c>
      <c r="B78" s="246" t="s">
        <v>872</v>
      </c>
      <c r="C78" s="246" t="s">
        <v>1060</v>
      </c>
      <c r="D78" s="247">
        <v>44096</v>
      </c>
      <c r="E78" s="248" t="s">
        <v>1061</v>
      </c>
      <c r="F78" s="245" t="s">
        <v>1062</v>
      </c>
      <c r="G78" s="248" t="s">
        <v>1063</v>
      </c>
      <c r="H78" s="249">
        <v>5000</v>
      </c>
      <c r="I78" s="249">
        <v>0</v>
      </c>
      <c r="J78" s="249">
        <v>5000</v>
      </c>
      <c r="K78" s="248" t="s">
        <v>89</v>
      </c>
      <c r="L78" s="248" t="s">
        <v>90</v>
      </c>
    </row>
    <row r="79" spans="1:12" ht="73.7" customHeight="1">
      <c r="A79" s="248" t="s">
        <v>335</v>
      </c>
      <c r="B79" s="246" t="s">
        <v>1064</v>
      </c>
      <c r="C79" s="246" t="s">
        <v>1065</v>
      </c>
      <c r="D79" s="247">
        <v>44096</v>
      </c>
      <c r="E79" s="248" t="s">
        <v>1066</v>
      </c>
      <c r="F79" s="245" t="s">
        <v>1067</v>
      </c>
      <c r="G79" s="248" t="s">
        <v>1068</v>
      </c>
      <c r="H79" s="249">
        <v>15939.8</v>
      </c>
      <c r="I79" s="249">
        <v>0</v>
      </c>
      <c r="J79" s="249">
        <v>15939.8</v>
      </c>
      <c r="K79" s="248" t="s">
        <v>89</v>
      </c>
      <c r="L79" s="248" t="s">
        <v>90</v>
      </c>
    </row>
    <row r="80" spans="1:12" ht="22.7" customHeight="1">
      <c r="A80" s="248" t="s">
        <v>338</v>
      </c>
      <c r="B80" s="246" t="s">
        <v>872</v>
      </c>
      <c r="C80" s="246" t="s">
        <v>1069</v>
      </c>
      <c r="D80" s="247">
        <v>44096</v>
      </c>
      <c r="E80" s="248" t="s">
        <v>1070</v>
      </c>
      <c r="F80" s="245" t="s">
        <v>1071</v>
      </c>
      <c r="G80" s="248" t="s">
        <v>1072</v>
      </c>
      <c r="H80" s="249">
        <v>297.60000000000002</v>
      </c>
      <c r="I80" s="249">
        <v>0</v>
      </c>
      <c r="J80" s="249">
        <v>297.60000000000002</v>
      </c>
      <c r="K80" s="248" t="s">
        <v>89</v>
      </c>
      <c r="L80" s="248" t="s">
        <v>90</v>
      </c>
    </row>
    <row r="81" spans="1:12" ht="43.35" customHeight="1">
      <c r="A81" s="248" t="s">
        <v>341</v>
      </c>
      <c r="B81" s="246" t="s">
        <v>832</v>
      </c>
      <c r="C81" s="246" t="s">
        <v>1073</v>
      </c>
      <c r="D81" s="247">
        <v>44097</v>
      </c>
      <c r="E81" s="248" t="s">
        <v>846</v>
      </c>
      <c r="F81" s="245" t="s">
        <v>847</v>
      </c>
      <c r="G81" s="248" t="s">
        <v>1074</v>
      </c>
      <c r="H81" s="249">
        <v>427.03</v>
      </c>
      <c r="I81" s="249">
        <v>0</v>
      </c>
      <c r="J81" s="249">
        <v>427.03</v>
      </c>
      <c r="K81" s="248" t="s">
        <v>89</v>
      </c>
      <c r="L81" s="248" t="s">
        <v>604</v>
      </c>
    </row>
    <row r="82" spans="1:12" ht="43.35" customHeight="1">
      <c r="A82" s="248" t="s">
        <v>344</v>
      </c>
      <c r="B82" s="246" t="s">
        <v>872</v>
      </c>
      <c r="C82" s="246" t="s">
        <v>1075</v>
      </c>
      <c r="D82" s="247">
        <v>44098</v>
      </c>
      <c r="E82" s="248" t="s">
        <v>1076</v>
      </c>
      <c r="F82" s="245" t="s">
        <v>1077</v>
      </c>
      <c r="G82" s="248" t="s">
        <v>1078</v>
      </c>
      <c r="H82" s="249">
        <v>200000</v>
      </c>
      <c r="I82" s="249">
        <v>0</v>
      </c>
      <c r="J82" s="249">
        <v>200000</v>
      </c>
      <c r="K82" s="248" t="s">
        <v>89</v>
      </c>
      <c r="L82" s="248" t="s">
        <v>90</v>
      </c>
    </row>
    <row r="83" spans="1:12" ht="63.6" customHeight="1">
      <c r="A83" s="248" t="s">
        <v>348</v>
      </c>
      <c r="B83" s="246" t="s">
        <v>832</v>
      </c>
      <c r="C83" s="246" t="s">
        <v>1079</v>
      </c>
      <c r="D83" s="247">
        <v>44098</v>
      </c>
      <c r="E83" s="248" t="s">
        <v>1080</v>
      </c>
      <c r="F83" s="245" t="s">
        <v>1081</v>
      </c>
      <c r="G83" s="248" t="s">
        <v>1082</v>
      </c>
      <c r="H83" s="249">
        <v>295.8</v>
      </c>
      <c r="I83" s="249">
        <v>0</v>
      </c>
      <c r="J83" s="249">
        <v>295.8</v>
      </c>
      <c r="K83" s="248" t="s">
        <v>89</v>
      </c>
      <c r="L83" s="248" t="s">
        <v>90</v>
      </c>
    </row>
    <row r="84" spans="1:12" ht="53.25" customHeight="1">
      <c r="A84" s="248" t="s">
        <v>351</v>
      </c>
      <c r="B84" s="246" t="s">
        <v>832</v>
      </c>
      <c r="C84" s="246" t="s">
        <v>1083</v>
      </c>
      <c r="D84" s="247">
        <v>44098</v>
      </c>
      <c r="E84" s="248" t="s">
        <v>909</v>
      </c>
      <c r="F84" s="245" t="s">
        <v>910</v>
      </c>
      <c r="G84" s="248" t="s">
        <v>1084</v>
      </c>
      <c r="H84" s="249">
        <v>6.85</v>
      </c>
      <c r="I84" s="249">
        <v>0</v>
      </c>
      <c r="J84" s="249">
        <v>6.85</v>
      </c>
      <c r="K84" s="248" t="s">
        <v>89</v>
      </c>
      <c r="L84" s="248" t="s">
        <v>90</v>
      </c>
    </row>
    <row r="85" spans="1:12" ht="43.35" customHeight="1">
      <c r="A85" s="248" t="s">
        <v>355</v>
      </c>
      <c r="B85" s="246" t="s">
        <v>872</v>
      </c>
      <c r="C85" s="246" t="s">
        <v>1085</v>
      </c>
      <c r="D85" s="247">
        <v>44098</v>
      </c>
      <c r="E85" s="248" t="s">
        <v>1086</v>
      </c>
      <c r="F85" s="245" t="s">
        <v>1087</v>
      </c>
      <c r="G85" s="248" t="s">
        <v>1088</v>
      </c>
      <c r="H85" s="249">
        <v>6710.89</v>
      </c>
      <c r="I85" s="249">
        <v>389.56</v>
      </c>
      <c r="J85" s="249">
        <v>6321.33</v>
      </c>
      <c r="K85" s="248" t="s">
        <v>89</v>
      </c>
      <c r="L85" s="248" t="s">
        <v>90</v>
      </c>
    </row>
    <row r="86" spans="1:12" ht="53.25" customHeight="1">
      <c r="A86" s="248" t="s">
        <v>358</v>
      </c>
      <c r="B86" s="246" t="s">
        <v>872</v>
      </c>
      <c r="C86" s="246" t="s">
        <v>1089</v>
      </c>
      <c r="D86" s="247">
        <v>44098</v>
      </c>
      <c r="E86" s="248" t="s">
        <v>1090</v>
      </c>
      <c r="F86" s="245" t="s">
        <v>1091</v>
      </c>
      <c r="G86" s="248" t="s">
        <v>1092</v>
      </c>
      <c r="H86" s="249">
        <v>53592.800000000003</v>
      </c>
      <c r="I86" s="249">
        <v>3515.79</v>
      </c>
      <c r="J86" s="249">
        <v>50077.01</v>
      </c>
      <c r="K86" s="248" t="s">
        <v>327</v>
      </c>
      <c r="L86" s="248" t="s">
        <v>1093</v>
      </c>
    </row>
    <row r="87" spans="1:12" ht="33" customHeight="1">
      <c r="A87" s="248" t="s">
        <v>361</v>
      </c>
      <c r="B87" s="246" t="s">
        <v>872</v>
      </c>
      <c r="C87" s="246" t="s">
        <v>1094</v>
      </c>
      <c r="D87" s="247">
        <v>44099</v>
      </c>
      <c r="E87" s="248" t="s">
        <v>874</v>
      </c>
      <c r="F87" s="245" t="s">
        <v>875</v>
      </c>
      <c r="G87" s="248" t="s">
        <v>876</v>
      </c>
      <c r="H87" s="249">
        <v>1826.93</v>
      </c>
      <c r="I87" s="249">
        <v>16.53</v>
      </c>
      <c r="J87" s="249">
        <v>1810.4</v>
      </c>
      <c r="K87" s="248" t="s">
        <v>89</v>
      </c>
      <c r="L87" s="248" t="s">
        <v>90</v>
      </c>
    </row>
    <row r="88" spans="1:12" ht="43.35" customHeight="1">
      <c r="A88" s="248" t="s">
        <v>364</v>
      </c>
      <c r="B88" s="246" t="s">
        <v>832</v>
      </c>
      <c r="C88" s="246" t="s">
        <v>1095</v>
      </c>
      <c r="D88" s="247">
        <v>44099</v>
      </c>
      <c r="E88" s="248" t="s">
        <v>850</v>
      </c>
      <c r="F88" s="245" t="s">
        <v>851</v>
      </c>
      <c r="G88" s="248" t="s">
        <v>1096</v>
      </c>
      <c r="H88" s="249">
        <v>740.43</v>
      </c>
      <c r="I88" s="249">
        <v>33.340000000000003</v>
      </c>
      <c r="J88" s="249">
        <v>707.09</v>
      </c>
      <c r="K88" s="248" t="s">
        <v>89</v>
      </c>
      <c r="L88" s="248" t="s">
        <v>90</v>
      </c>
    </row>
    <row r="89" spans="1:12" ht="53.25" customHeight="1">
      <c r="A89" s="248" t="s">
        <v>368</v>
      </c>
      <c r="B89" s="246" t="s">
        <v>832</v>
      </c>
      <c r="C89" s="246" t="s">
        <v>1097</v>
      </c>
      <c r="D89" s="247">
        <v>44102</v>
      </c>
      <c r="E89" s="248" t="s">
        <v>688</v>
      </c>
      <c r="F89" s="245" t="s">
        <v>1098</v>
      </c>
      <c r="G89" s="248" t="s">
        <v>1099</v>
      </c>
      <c r="H89" s="249">
        <v>2.29</v>
      </c>
      <c r="I89" s="249">
        <v>0</v>
      </c>
      <c r="J89" s="249">
        <v>2.29</v>
      </c>
      <c r="K89" s="248" t="s">
        <v>89</v>
      </c>
      <c r="L89" s="248" t="s">
        <v>604</v>
      </c>
    </row>
    <row r="90" spans="1:12" ht="33" customHeight="1">
      <c r="A90" s="248" t="s">
        <v>371</v>
      </c>
      <c r="B90" s="246" t="s">
        <v>872</v>
      </c>
      <c r="C90" s="246" t="s">
        <v>1100</v>
      </c>
      <c r="D90" s="247">
        <v>44102</v>
      </c>
      <c r="E90" s="248" t="s">
        <v>1101</v>
      </c>
      <c r="F90" s="245" t="s">
        <v>1102</v>
      </c>
      <c r="G90" s="248" t="s">
        <v>1103</v>
      </c>
      <c r="H90" s="249">
        <v>2026.49</v>
      </c>
      <c r="I90" s="249">
        <v>0</v>
      </c>
      <c r="J90" s="249">
        <v>2026.49</v>
      </c>
      <c r="K90" s="248" t="s">
        <v>89</v>
      </c>
      <c r="L90" s="248" t="s">
        <v>90</v>
      </c>
    </row>
    <row r="91" spans="1:12" ht="43.35" customHeight="1">
      <c r="A91" s="248" t="s">
        <v>375</v>
      </c>
      <c r="B91" s="246" t="s">
        <v>872</v>
      </c>
      <c r="C91" s="246" t="s">
        <v>1104</v>
      </c>
      <c r="D91" s="247">
        <v>44102</v>
      </c>
      <c r="E91" s="248" t="s">
        <v>1101</v>
      </c>
      <c r="F91" s="245" t="s">
        <v>1102</v>
      </c>
      <c r="G91" s="248" t="s">
        <v>1105</v>
      </c>
      <c r="H91" s="249">
        <v>4146.53</v>
      </c>
      <c r="I91" s="249">
        <v>0</v>
      </c>
      <c r="J91" s="249">
        <v>4146.53</v>
      </c>
      <c r="K91" s="248" t="s">
        <v>89</v>
      </c>
      <c r="L91" s="248" t="s">
        <v>90</v>
      </c>
    </row>
    <row r="92" spans="1:12" ht="63.6" customHeight="1">
      <c r="A92" s="248" t="s">
        <v>378</v>
      </c>
      <c r="B92" s="246" t="s">
        <v>832</v>
      </c>
      <c r="C92" s="246" t="s">
        <v>1106</v>
      </c>
      <c r="D92" s="247">
        <v>44102</v>
      </c>
      <c r="E92" s="248" t="s">
        <v>834</v>
      </c>
      <c r="F92" s="245" t="s">
        <v>835</v>
      </c>
      <c r="G92" s="248" t="s">
        <v>1107</v>
      </c>
      <c r="H92" s="249">
        <v>5063.8</v>
      </c>
      <c r="I92" s="249">
        <v>0</v>
      </c>
      <c r="J92" s="249">
        <v>5063.8</v>
      </c>
      <c r="K92" s="248" t="s">
        <v>89</v>
      </c>
      <c r="L92" s="248" t="s">
        <v>90</v>
      </c>
    </row>
    <row r="93" spans="1:12" ht="63.6" customHeight="1">
      <c r="A93" s="248" t="s">
        <v>382</v>
      </c>
      <c r="B93" s="246" t="s">
        <v>832</v>
      </c>
      <c r="C93" s="246" t="s">
        <v>1108</v>
      </c>
      <c r="D93" s="247">
        <v>44102</v>
      </c>
      <c r="E93" s="248" t="s">
        <v>834</v>
      </c>
      <c r="F93" s="245" t="s">
        <v>835</v>
      </c>
      <c r="G93" s="248" t="s">
        <v>1107</v>
      </c>
      <c r="H93" s="249">
        <v>5260.85</v>
      </c>
      <c r="I93" s="249">
        <v>0</v>
      </c>
      <c r="J93" s="249">
        <v>5260.85</v>
      </c>
      <c r="K93" s="248" t="s">
        <v>89</v>
      </c>
      <c r="L93" s="248" t="s">
        <v>90</v>
      </c>
    </row>
    <row r="94" spans="1:12" ht="43.35" customHeight="1">
      <c r="A94" s="248" t="s">
        <v>385</v>
      </c>
      <c r="B94" s="246" t="s">
        <v>872</v>
      </c>
      <c r="C94" s="246" t="s">
        <v>1109</v>
      </c>
      <c r="D94" s="247">
        <v>44102</v>
      </c>
      <c r="E94" s="248" t="s">
        <v>1101</v>
      </c>
      <c r="F94" s="245" t="s">
        <v>1102</v>
      </c>
      <c r="G94" s="248" t="s">
        <v>1110</v>
      </c>
      <c r="H94" s="249">
        <v>7763.06</v>
      </c>
      <c r="I94" s="249">
        <v>0</v>
      </c>
      <c r="J94" s="249">
        <v>7763.06</v>
      </c>
      <c r="K94" s="248" t="s">
        <v>89</v>
      </c>
      <c r="L94" s="248" t="s">
        <v>90</v>
      </c>
    </row>
    <row r="95" spans="1:12" ht="63.6" customHeight="1">
      <c r="A95" s="248" t="s">
        <v>388</v>
      </c>
      <c r="B95" s="246" t="s">
        <v>872</v>
      </c>
      <c r="C95" s="246" t="s">
        <v>1111</v>
      </c>
      <c r="D95" s="247">
        <v>44103</v>
      </c>
      <c r="E95" s="248" t="s">
        <v>1112</v>
      </c>
      <c r="F95" s="245" t="s">
        <v>1113</v>
      </c>
      <c r="G95" s="248" t="s">
        <v>1114</v>
      </c>
      <c r="H95" s="249">
        <v>6374.94</v>
      </c>
      <c r="I95" s="249">
        <v>160.61000000000001</v>
      </c>
      <c r="J95" s="249">
        <v>6214.33</v>
      </c>
      <c r="K95" s="248" t="s">
        <v>89</v>
      </c>
      <c r="L95" s="248" t="s">
        <v>90</v>
      </c>
    </row>
    <row r="96" spans="1:12" ht="43.35" customHeight="1">
      <c r="A96" s="248" t="s">
        <v>391</v>
      </c>
      <c r="B96" s="246" t="s">
        <v>832</v>
      </c>
      <c r="C96" s="246" t="s">
        <v>1115</v>
      </c>
      <c r="D96" s="247">
        <v>44103</v>
      </c>
      <c r="E96" s="248" t="s">
        <v>1049</v>
      </c>
      <c r="F96" s="245" t="s">
        <v>1050</v>
      </c>
      <c r="G96" s="248" t="s">
        <v>1116</v>
      </c>
      <c r="H96" s="249">
        <v>2.44</v>
      </c>
      <c r="I96" s="249">
        <v>0</v>
      </c>
      <c r="J96" s="249">
        <v>2.44</v>
      </c>
      <c r="K96" s="248" t="s">
        <v>89</v>
      </c>
      <c r="L96" s="248" t="s">
        <v>90</v>
      </c>
    </row>
    <row r="97" spans="1:12" ht="63.6" customHeight="1">
      <c r="A97" s="248" t="s">
        <v>397</v>
      </c>
      <c r="B97" s="246" t="s">
        <v>832</v>
      </c>
      <c r="C97" s="246" t="s">
        <v>1117</v>
      </c>
      <c r="D97" s="247">
        <v>44103</v>
      </c>
      <c r="E97" s="248" t="s">
        <v>1118</v>
      </c>
      <c r="F97" s="245" t="s">
        <v>1119</v>
      </c>
      <c r="G97" s="248" t="s">
        <v>1120</v>
      </c>
      <c r="H97" s="249">
        <v>3.23</v>
      </c>
      <c r="I97" s="249">
        <v>0</v>
      </c>
      <c r="J97" s="249">
        <v>3.23</v>
      </c>
      <c r="K97" s="248" t="s">
        <v>89</v>
      </c>
      <c r="L97" s="248" t="s">
        <v>90</v>
      </c>
    </row>
    <row r="98" spans="1:12" ht="43.35" customHeight="1">
      <c r="A98" s="248" t="s">
        <v>399</v>
      </c>
      <c r="B98" s="246" t="s">
        <v>832</v>
      </c>
      <c r="C98" s="246" t="s">
        <v>1121</v>
      </c>
      <c r="D98" s="247">
        <v>44103</v>
      </c>
      <c r="E98" s="248" t="s">
        <v>1122</v>
      </c>
      <c r="F98" s="245" t="s">
        <v>1123</v>
      </c>
      <c r="G98" s="248" t="s">
        <v>1124</v>
      </c>
      <c r="H98" s="249">
        <v>46437.599999999999</v>
      </c>
      <c r="I98" s="249">
        <v>0</v>
      </c>
      <c r="J98" s="249">
        <v>46437.599999999999</v>
      </c>
      <c r="K98" s="248" t="s">
        <v>89</v>
      </c>
      <c r="L98" s="248" t="s">
        <v>90</v>
      </c>
    </row>
    <row r="99" spans="1:12" ht="53.25" customHeight="1">
      <c r="A99" s="248" t="s">
        <v>401</v>
      </c>
      <c r="B99" s="246" t="s">
        <v>832</v>
      </c>
      <c r="C99" s="246" t="s">
        <v>1125</v>
      </c>
      <c r="D99" s="247">
        <v>44103</v>
      </c>
      <c r="E99" s="248" t="s">
        <v>1126</v>
      </c>
      <c r="F99" s="245" t="s">
        <v>1127</v>
      </c>
      <c r="G99" s="248" t="s">
        <v>1128</v>
      </c>
      <c r="H99" s="249">
        <v>81102.47</v>
      </c>
      <c r="I99" s="249">
        <v>0</v>
      </c>
      <c r="J99" s="249">
        <v>81102.47</v>
      </c>
      <c r="K99" s="248" t="s">
        <v>89</v>
      </c>
      <c r="L99" s="248" t="s">
        <v>90</v>
      </c>
    </row>
    <row r="100" spans="1:12" ht="53.25" customHeight="1">
      <c r="A100" s="248" t="s">
        <v>403</v>
      </c>
      <c r="B100" s="246" t="s">
        <v>832</v>
      </c>
      <c r="C100" s="246" t="s">
        <v>1129</v>
      </c>
      <c r="D100" s="247">
        <v>44104</v>
      </c>
      <c r="E100" s="248" t="s">
        <v>713</v>
      </c>
      <c r="F100" s="245" t="s">
        <v>1130</v>
      </c>
      <c r="G100" s="248" t="s">
        <v>1131</v>
      </c>
      <c r="H100" s="249">
        <v>5.03</v>
      </c>
      <c r="I100" s="249">
        <v>0</v>
      </c>
      <c r="J100" s="249">
        <v>5.03</v>
      </c>
      <c r="K100" s="248" t="s">
        <v>89</v>
      </c>
      <c r="L100" s="248" t="s">
        <v>90</v>
      </c>
    </row>
    <row r="101" spans="1:12" ht="53.25" customHeight="1">
      <c r="A101" s="248" t="s">
        <v>692</v>
      </c>
      <c r="B101" s="246" t="s">
        <v>832</v>
      </c>
      <c r="C101" s="246" t="s">
        <v>1132</v>
      </c>
      <c r="D101" s="247">
        <v>44104</v>
      </c>
      <c r="E101" s="248" t="s">
        <v>1133</v>
      </c>
      <c r="F101" s="245" t="s">
        <v>1134</v>
      </c>
      <c r="G101" s="248" t="s">
        <v>1135</v>
      </c>
      <c r="H101" s="249">
        <v>674.52</v>
      </c>
      <c r="I101" s="249">
        <v>30.39</v>
      </c>
      <c r="J101" s="249">
        <v>644.13</v>
      </c>
      <c r="K101" s="248" t="s">
        <v>89</v>
      </c>
      <c r="L101" s="248" t="s">
        <v>604</v>
      </c>
    </row>
    <row r="102" spans="1:12" ht="43.35" customHeight="1">
      <c r="A102" s="248" t="s">
        <v>694</v>
      </c>
      <c r="B102" s="246" t="s">
        <v>872</v>
      </c>
      <c r="C102" s="246" t="s">
        <v>1136</v>
      </c>
      <c r="D102" s="247">
        <v>44104</v>
      </c>
      <c r="E102" s="248" t="s">
        <v>896</v>
      </c>
      <c r="F102" s="245" t="s">
        <v>897</v>
      </c>
      <c r="G102" s="248" t="s">
        <v>898</v>
      </c>
      <c r="H102" s="249">
        <v>1351.6</v>
      </c>
      <c r="I102" s="249">
        <v>88.65</v>
      </c>
      <c r="J102" s="249">
        <v>1262.95</v>
      </c>
      <c r="K102" s="248" t="s">
        <v>89</v>
      </c>
      <c r="L102" s="248" t="s">
        <v>90</v>
      </c>
    </row>
    <row r="103" spans="1:12" ht="33" customHeight="1">
      <c r="A103" s="248" t="s">
        <v>696</v>
      </c>
      <c r="B103" s="246" t="s">
        <v>872</v>
      </c>
      <c r="C103" s="246" t="s">
        <v>1137</v>
      </c>
      <c r="D103" s="247">
        <v>44104</v>
      </c>
      <c r="E103" s="248" t="s">
        <v>1138</v>
      </c>
      <c r="F103" s="245" t="s">
        <v>1139</v>
      </c>
      <c r="G103" s="248" t="s">
        <v>1140</v>
      </c>
      <c r="H103" s="249">
        <v>1054</v>
      </c>
      <c r="I103" s="249">
        <v>69.150000000000006</v>
      </c>
      <c r="J103" s="249">
        <v>984.85</v>
      </c>
      <c r="K103" s="248" t="s">
        <v>89</v>
      </c>
      <c r="L103" s="248" t="s">
        <v>90</v>
      </c>
    </row>
    <row r="104" spans="1:12" ht="63.6" customHeight="1">
      <c r="A104" s="248" t="s">
        <v>699</v>
      </c>
      <c r="B104" s="246" t="s">
        <v>872</v>
      </c>
      <c r="C104" s="246" t="s">
        <v>1141</v>
      </c>
      <c r="D104" s="247">
        <v>44104</v>
      </c>
      <c r="E104" s="248" t="s">
        <v>1142</v>
      </c>
      <c r="F104" s="245" t="s">
        <v>1143</v>
      </c>
      <c r="G104" s="248" t="s">
        <v>1144</v>
      </c>
      <c r="H104" s="249">
        <v>2563.08</v>
      </c>
      <c r="I104" s="249">
        <v>168.13</v>
      </c>
      <c r="J104" s="249">
        <v>2394.9499999999998</v>
      </c>
      <c r="K104" s="248" t="s">
        <v>89</v>
      </c>
      <c r="L104" s="248" t="s">
        <v>90</v>
      </c>
    </row>
    <row r="105" spans="1:12" ht="33" customHeight="1">
      <c r="A105" s="248" t="s">
        <v>701</v>
      </c>
      <c r="B105" s="246" t="s">
        <v>832</v>
      </c>
      <c r="C105" s="246" t="s">
        <v>1145</v>
      </c>
      <c r="D105" s="247">
        <v>44104</v>
      </c>
      <c r="E105" s="248" t="s">
        <v>1146</v>
      </c>
      <c r="F105" s="245" t="s">
        <v>1147</v>
      </c>
      <c r="G105" s="248" t="s">
        <v>1148</v>
      </c>
      <c r="H105" s="249">
        <v>532480</v>
      </c>
      <c r="I105" s="249">
        <v>0</v>
      </c>
      <c r="J105" s="249">
        <v>532480</v>
      </c>
      <c r="K105" s="248" t="s">
        <v>327</v>
      </c>
      <c r="L105" s="248" t="s">
        <v>1149</v>
      </c>
    </row>
    <row r="106" spans="1:12" ht="53.25" customHeight="1">
      <c r="A106" s="248" t="s">
        <v>704</v>
      </c>
      <c r="B106" s="246" t="s">
        <v>1150</v>
      </c>
      <c r="C106" s="246" t="s">
        <v>1151</v>
      </c>
      <c r="D106" s="247">
        <v>44082</v>
      </c>
      <c r="E106" s="248" t="s">
        <v>1152</v>
      </c>
      <c r="F106" s="245" t="s">
        <v>1153</v>
      </c>
      <c r="G106" s="248" t="s">
        <v>1154</v>
      </c>
      <c r="H106" s="249">
        <v>65.05</v>
      </c>
      <c r="I106" s="249">
        <v>0</v>
      </c>
      <c r="J106" s="249">
        <v>65.05</v>
      </c>
      <c r="K106" s="248" t="s">
        <v>89</v>
      </c>
      <c r="L106" s="248" t="s">
        <v>90</v>
      </c>
    </row>
    <row r="107" spans="1:12" ht="53.25" customHeight="1">
      <c r="A107" s="248" t="s">
        <v>706</v>
      </c>
      <c r="B107" s="246" t="s">
        <v>1150</v>
      </c>
      <c r="C107" s="246" t="s">
        <v>1155</v>
      </c>
      <c r="D107" s="247">
        <v>44082</v>
      </c>
      <c r="E107" s="248" t="s">
        <v>1156</v>
      </c>
      <c r="F107" s="245" t="s">
        <v>1153</v>
      </c>
      <c r="G107" s="248" t="s">
        <v>1154</v>
      </c>
      <c r="H107" s="249">
        <v>1028.1600000000001</v>
      </c>
      <c r="I107" s="249">
        <v>0</v>
      </c>
      <c r="J107" s="249">
        <v>1028.1600000000001</v>
      </c>
      <c r="K107" s="248" t="s">
        <v>143</v>
      </c>
      <c r="L107" s="248" t="s">
        <v>396</v>
      </c>
    </row>
    <row r="108" spans="1:12" ht="53.25" customHeight="1">
      <c r="A108" s="248" t="s">
        <v>709</v>
      </c>
      <c r="B108" s="246" t="s">
        <v>1150</v>
      </c>
      <c r="C108" s="246" t="s">
        <v>1157</v>
      </c>
      <c r="D108" s="247">
        <v>44082</v>
      </c>
      <c r="E108" s="248" t="s">
        <v>1158</v>
      </c>
      <c r="F108" s="245" t="s">
        <v>1159</v>
      </c>
      <c r="G108" s="248" t="s">
        <v>1154</v>
      </c>
      <c r="H108" s="249">
        <v>7.71</v>
      </c>
      <c r="I108" s="249">
        <v>0</v>
      </c>
      <c r="J108" s="249">
        <v>7.71</v>
      </c>
      <c r="K108" s="248" t="s">
        <v>143</v>
      </c>
      <c r="L108" s="248" t="s">
        <v>396</v>
      </c>
    </row>
    <row r="109" spans="1:12" ht="53.25" customHeight="1">
      <c r="A109" s="248" t="s">
        <v>711</v>
      </c>
      <c r="B109" s="246" t="s">
        <v>1150</v>
      </c>
      <c r="C109" s="246" t="s">
        <v>1160</v>
      </c>
      <c r="D109" s="247">
        <v>44082</v>
      </c>
      <c r="E109" s="248" t="s">
        <v>1161</v>
      </c>
      <c r="F109" s="245" t="s">
        <v>1162</v>
      </c>
      <c r="G109" s="248" t="s">
        <v>1154</v>
      </c>
      <c r="H109" s="249">
        <v>9</v>
      </c>
      <c r="I109" s="249">
        <v>0</v>
      </c>
      <c r="J109" s="249">
        <v>9</v>
      </c>
      <c r="K109" s="248" t="s">
        <v>143</v>
      </c>
      <c r="L109" s="248" t="s">
        <v>396</v>
      </c>
    </row>
    <row r="110" spans="1:12" ht="53.25" customHeight="1">
      <c r="A110" s="248" t="s">
        <v>714</v>
      </c>
      <c r="B110" s="246" t="s">
        <v>1150</v>
      </c>
      <c r="C110" s="246" t="s">
        <v>1163</v>
      </c>
      <c r="D110" s="247">
        <v>44082</v>
      </c>
      <c r="E110" s="248" t="s">
        <v>1164</v>
      </c>
      <c r="F110" s="245" t="s">
        <v>1153</v>
      </c>
      <c r="G110" s="248" t="s">
        <v>1154</v>
      </c>
      <c r="H110" s="249">
        <v>16.21</v>
      </c>
      <c r="I110" s="249">
        <v>0</v>
      </c>
      <c r="J110" s="249">
        <v>16.21</v>
      </c>
      <c r="K110" s="248" t="s">
        <v>143</v>
      </c>
      <c r="L110" s="248" t="s">
        <v>396</v>
      </c>
    </row>
    <row r="111" spans="1:12" ht="33" customHeight="1">
      <c r="A111" s="248" t="s">
        <v>716</v>
      </c>
      <c r="B111" s="246" t="s">
        <v>1150</v>
      </c>
      <c r="C111" s="246" t="s">
        <v>1165</v>
      </c>
      <c r="D111" s="247">
        <v>44103</v>
      </c>
      <c r="E111" s="248" t="s">
        <v>1166</v>
      </c>
      <c r="F111" s="245"/>
      <c r="G111" s="248" t="s">
        <v>579</v>
      </c>
      <c r="H111" s="249">
        <v>159653.59</v>
      </c>
      <c r="I111" s="249">
        <v>0</v>
      </c>
      <c r="J111" s="249">
        <v>159653.59</v>
      </c>
      <c r="K111" s="248" t="s">
        <v>143</v>
      </c>
      <c r="L111" s="248" t="s">
        <v>396</v>
      </c>
    </row>
    <row r="112" spans="1:12" ht="33" customHeight="1">
      <c r="A112" s="248" t="s">
        <v>719</v>
      </c>
      <c r="B112" s="246" t="s">
        <v>1150</v>
      </c>
      <c r="C112" s="246" t="s">
        <v>1167</v>
      </c>
      <c r="D112" s="247">
        <v>44104</v>
      </c>
      <c r="E112" s="248" t="s">
        <v>1158</v>
      </c>
      <c r="F112" s="245" t="s">
        <v>1159</v>
      </c>
      <c r="G112" s="248" t="s">
        <v>581</v>
      </c>
      <c r="H112" s="249">
        <v>8322.8799999999992</v>
      </c>
      <c r="I112" s="249">
        <v>0</v>
      </c>
      <c r="J112" s="249">
        <v>8322.8799999999992</v>
      </c>
      <c r="K112" s="248" t="s">
        <v>143</v>
      </c>
      <c r="L112" s="248" t="s">
        <v>396</v>
      </c>
    </row>
    <row r="113" spans="1:12" ht="33" customHeight="1">
      <c r="A113" s="248" t="s">
        <v>722</v>
      </c>
      <c r="B113" s="246" t="s">
        <v>1150</v>
      </c>
      <c r="C113" s="246" t="s">
        <v>1168</v>
      </c>
      <c r="D113" s="247">
        <v>44104</v>
      </c>
      <c r="E113" s="248" t="s">
        <v>1156</v>
      </c>
      <c r="F113" s="245" t="s">
        <v>1153</v>
      </c>
      <c r="G113" s="248" t="s">
        <v>583</v>
      </c>
      <c r="H113" s="249">
        <v>216.85</v>
      </c>
      <c r="I113" s="249">
        <v>0</v>
      </c>
      <c r="J113" s="249">
        <v>216.85</v>
      </c>
      <c r="K113" s="248" t="s">
        <v>143</v>
      </c>
      <c r="L113" s="248" t="s">
        <v>396</v>
      </c>
    </row>
    <row r="114" spans="1:12" ht="11.85" customHeight="1">
      <c r="H114" s="250">
        <v>2045742.36</v>
      </c>
      <c r="I114" s="262">
        <v>170205.42</v>
      </c>
      <c r="J114" s="250">
        <v>1875536.94</v>
      </c>
    </row>
    <row r="115" spans="1:12" ht="5.45" customHeight="1"/>
    <row r="116" spans="1:12" ht="10.35" customHeight="1">
      <c r="G116" s="263" t="s">
        <v>1169</v>
      </c>
      <c r="H116" s="250">
        <v>0</v>
      </c>
      <c r="I116" s="250">
        <v>0</v>
      </c>
      <c r="J116" s="250">
        <v>0</v>
      </c>
    </row>
  </sheetData>
  <pageMargins left="0" right="0" top="0" bottom="0" header="0" footer="0"/>
  <pageSetup paperSize="9" scale="90" fitToWidth="0" fitToHeight="0" orientation="landscape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8B93-6933-4DE8-810C-7FD28C717588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workbookViewId="0">
      <selection activeCell="J10" sqref="J10"/>
    </sheetView>
  </sheetViews>
  <sheetFormatPr defaultColWidth="17.28515625" defaultRowHeight="15" customHeight="1"/>
  <cols>
    <col min="1" max="1" width="8.28515625" style="234" customWidth="1"/>
    <col min="2" max="2" width="11.7109375" style="234" customWidth="1"/>
    <col min="3" max="3" width="24.85546875" style="234" customWidth="1"/>
    <col min="4" max="4" width="20.85546875" style="234" customWidth="1"/>
    <col min="5" max="6" width="13.42578125" style="234" customWidth="1"/>
    <col min="7" max="7" width="42.140625" style="234" customWidth="1"/>
    <col min="8" max="16384" width="17.28515625" style="234"/>
  </cols>
  <sheetData>
    <row r="1" spans="1:7" ht="15" customHeight="1">
      <c r="A1" s="251" t="s">
        <v>793</v>
      </c>
      <c r="B1" s="244" t="s">
        <v>794</v>
      </c>
      <c r="C1" s="244" t="s">
        <v>795</v>
      </c>
      <c r="D1" s="244" t="s">
        <v>796</v>
      </c>
      <c r="E1" s="244" t="s">
        <v>797</v>
      </c>
      <c r="F1" s="244" t="s">
        <v>798</v>
      </c>
      <c r="G1" s="244" t="s">
        <v>799</v>
      </c>
    </row>
    <row r="2" spans="1:7" ht="15" customHeight="1">
      <c r="A2" s="252">
        <v>118</v>
      </c>
      <c r="B2" s="253">
        <v>44075</v>
      </c>
      <c r="C2" s="254" t="s">
        <v>800</v>
      </c>
      <c r="D2" s="254" t="s">
        <v>801</v>
      </c>
      <c r="E2" s="254" t="s">
        <v>544</v>
      </c>
      <c r="F2" s="255">
        <v>439.68</v>
      </c>
      <c r="G2" s="254" t="s">
        <v>502</v>
      </c>
    </row>
    <row r="3" spans="1:7" ht="15" customHeight="1">
      <c r="A3" s="252">
        <v>119</v>
      </c>
      <c r="B3" s="253">
        <v>44076</v>
      </c>
      <c r="C3" s="254" t="s">
        <v>800</v>
      </c>
      <c r="D3" s="254" t="s">
        <v>801</v>
      </c>
      <c r="E3" s="254" t="s">
        <v>802</v>
      </c>
      <c r="F3" s="255">
        <v>829.24</v>
      </c>
      <c r="G3" s="254" t="s">
        <v>575</v>
      </c>
    </row>
    <row r="4" spans="1:7" ht="15" customHeight="1">
      <c r="A4" s="252">
        <v>120</v>
      </c>
      <c r="B4" s="253">
        <v>44077</v>
      </c>
      <c r="C4" s="254" t="s">
        <v>800</v>
      </c>
      <c r="D4" s="254" t="s">
        <v>801</v>
      </c>
      <c r="E4" s="254" t="s">
        <v>803</v>
      </c>
      <c r="F4" s="255">
        <v>429.63</v>
      </c>
      <c r="G4" s="254" t="s">
        <v>804</v>
      </c>
    </row>
    <row r="5" spans="1:7" ht="15" customHeight="1">
      <c r="A5" s="252">
        <v>121</v>
      </c>
      <c r="B5" s="253">
        <v>44078</v>
      </c>
      <c r="C5" s="254" t="s">
        <v>800</v>
      </c>
      <c r="D5" s="254" t="s">
        <v>801</v>
      </c>
      <c r="E5" s="254" t="s">
        <v>805</v>
      </c>
      <c r="F5" s="255">
        <v>127.36</v>
      </c>
      <c r="G5" s="254" t="s">
        <v>577</v>
      </c>
    </row>
    <row r="6" spans="1:7" ht="15" customHeight="1">
      <c r="A6" s="252">
        <v>122</v>
      </c>
      <c r="B6" s="253">
        <v>44081</v>
      </c>
      <c r="C6" s="254" t="s">
        <v>800</v>
      </c>
      <c r="D6" s="254" t="s">
        <v>801</v>
      </c>
      <c r="E6" s="254" t="s">
        <v>806</v>
      </c>
      <c r="F6" s="255">
        <v>49.18</v>
      </c>
      <c r="G6" s="254" t="s">
        <v>804</v>
      </c>
    </row>
    <row r="7" spans="1:7" ht="15" customHeight="1">
      <c r="A7" s="252">
        <v>123</v>
      </c>
      <c r="B7" s="253">
        <v>44082</v>
      </c>
      <c r="C7" s="254" t="s">
        <v>800</v>
      </c>
      <c r="D7" s="254" t="s">
        <v>801</v>
      </c>
      <c r="E7" s="254" t="s">
        <v>807</v>
      </c>
      <c r="F7" s="255">
        <v>72.739999999999995</v>
      </c>
      <c r="G7" s="254" t="s">
        <v>808</v>
      </c>
    </row>
    <row r="8" spans="1:7" ht="15" customHeight="1">
      <c r="A8" s="252">
        <v>124</v>
      </c>
      <c r="B8" s="253">
        <v>44083</v>
      </c>
      <c r="C8" s="254" t="s">
        <v>800</v>
      </c>
      <c r="D8" s="254" t="s">
        <v>801</v>
      </c>
      <c r="E8" s="254" t="s">
        <v>556</v>
      </c>
      <c r="F8" s="255">
        <v>164.77</v>
      </c>
      <c r="G8" s="254" t="s">
        <v>809</v>
      </c>
    </row>
    <row r="9" spans="1:7" ht="15" customHeight="1">
      <c r="A9" s="252">
        <v>125</v>
      </c>
      <c r="B9" s="253">
        <v>44084</v>
      </c>
      <c r="C9" s="254" t="s">
        <v>800</v>
      </c>
      <c r="D9" s="254" t="s">
        <v>801</v>
      </c>
      <c r="E9" s="254" t="s">
        <v>810</v>
      </c>
      <c r="F9" s="255">
        <v>205.71</v>
      </c>
      <c r="G9" s="254" t="s">
        <v>555</v>
      </c>
    </row>
    <row r="10" spans="1:7" ht="15" customHeight="1">
      <c r="A10" s="252">
        <v>126</v>
      </c>
      <c r="B10" s="253">
        <v>44085</v>
      </c>
      <c r="C10" s="254" t="s">
        <v>800</v>
      </c>
      <c r="D10" s="254" t="s">
        <v>801</v>
      </c>
      <c r="E10" s="254" t="s">
        <v>559</v>
      </c>
      <c r="F10" s="255">
        <v>168.77</v>
      </c>
      <c r="G10" s="254" t="s">
        <v>555</v>
      </c>
    </row>
    <row r="11" spans="1:7" ht="15" customHeight="1">
      <c r="A11" s="252">
        <v>127</v>
      </c>
      <c r="B11" s="253">
        <v>44088</v>
      </c>
      <c r="C11" s="254" t="s">
        <v>800</v>
      </c>
      <c r="D11" s="254" t="s">
        <v>801</v>
      </c>
      <c r="E11" s="254" t="s">
        <v>561</v>
      </c>
      <c r="F11" s="255">
        <v>250.65</v>
      </c>
      <c r="G11" s="254" t="s">
        <v>555</v>
      </c>
    </row>
    <row r="12" spans="1:7" ht="15" customHeight="1">
      <c r="A12" s="252">
        <v>128</v>
      </c>
      <c r="B12" s="253">
        <v>44089</v>
      </c>
      <c r="C12" s="254" t="s">
        <v>800</v>
      </c>
      <c r="D12" s="254" t="s">
        <v>801</v>
      </c>
      <c r="E12" s="254" t="s">
        <v>811</v>
      </c>
      <c r="F12" s="255">
        <v>381.24</v>
      </c>
      <c r="G12" s="254" t="s">
        <v>577</v>
      </c>
    </row>
    <row r="13" spans="1:7" ht="15" customHeight="1">
      <c r="A13" s="252">
        <v>129</v>
      </c>
      <c r="B13" s="253">
        <v>44090</v>
      </c>
      <c r="C13" s="254" t="s">
        <v>800</v>
      </c>
      <c r="D13" s="254" t="s">
        <v>801</v>
      </c>
      <c r="E13" s="254" t="s">
        <v>563</v>
      </c>
      <c r="F13" s="255">
        <v>235.23</v>
      </c>
      <c r="G13" s="254" t="s">
        <v>555</v>
      </c>
    </row>
    <row r="14" spans="1:7" ht="15" customHeight="1">
      <c r="A14" s="252">
        <v>130</v>
      </c>
      <c r="B14" s="253">
        <v>44091</v>
      </c>
      <c r="C14" s="254" t="s">
        <v>800</v>
      </c>
      <c r="D14" s="254" t="s">
        <v>801</v>
      </c>
      <c r="E14" s="254" t="s">
        <v>812</v>
      </c>
      <c r="F14" s="255">
        <v>117.35</v>
      </c>
      <c r="G14" s="254" t="s">
        <v>575</v>
      </c>
    </row>
    <row r="15" spans="1:7" ht="15" customHeight="1">
      <c r="A15" s="252">
        <v>131</v>
      </c>
      <c r="B15" s="253">
        <v>44092</v>
      </c>
      <c r="C15" s="254" t="s">
        <v>800</v>
      </c>
      <c r="D15" s="254" t="s">
        <v>801</v>
      </c>
      <c r="E15" s="254" t="s">
        <v>813</v>
      </c>
      <c r="F15" s="255">
        <v>119.61</v>
      </c>
      <c r="G15" s="254" t="s">
        <v>814</v>
      </c>
    </row>
    <row r="16" spans="1:7" ht="15" customHeight="1">
      <c r="A16" s="252">
        <v>132</v>
      </c>
      <c r="B16" s="253">
        <v>44095</v>
      </c>
      <c r="C16" s="254" t="s">
        <v>800</v>
      </c>
      <c r="D16" s="254" t="s">
        <v>801</v>
      </c>
      <c r="E16" s="254" t="s">
        <v>567</v>
      </c>
      <c r="F16" s="255">
        <v>258.7</v>
      </c>
      <c r="G16" s="254" t="s">
        <v>814</v>
      </c>
    </row>
    <row r="17" spans="1:7" ht="15" customHeight="1">
      <c r="A17" s="252">
        <v>133</v>
      </c>
      <c r="B17" s="253">
        <v>44096</v>
      </c>
      <c r="C17" s="254" t="s">
        <v>800</v>
      </c>
      <c r="D17" s="254" t="s">
        <v>801</v>
      </c>
      <c r="E17" s="254" t="s">
        <v>815</v>
      </c>
      <c r="F17" s="255">
        <v>356.62</v>
      </c>
      <c r="G17" s="254" t="s">
        <v>816</v>
      </c>
    </row>
    <row r="18" spans="1:7" ht="15" customHeight="1">
      <c r="A18" s="252">
        <v>134</v>
      </c>
      <c r="B18" s="253">
        <v>44097</v>
      </c>
      <c r="C18" s="254" t="s">
        <v>800</v>
      </c>
      <c r="D18" s="254" t="s">
        <v>801</v>
      </c>
      <c r="E18" s="254" t="s">
        <v>817</v>
      </c>
      <c r="F18" s="255">
        <v>77.19</v>
      </c>
      <c r="G18" s="254" t="s">
        <v>573</v>
      </c>
    </row>
    <row r="19" spans="1:7" ht="15" customHeight="1">
      <c r="A19" s="252">
        <v>135</v>
      </c>
      <c r="B19" s="253">
        <v>44098</v>
      </c>
      <c r="C19" s="254" t="s">
        <v>800</v>
      </c>
      <c r="D19" s="254" t="s">
        <v>801</v>
      </c>
      <c r="E19" s="254" t="s">
        <v>570</v>
      </c>
      <c r="F19" s="255">
        <v>195.88</v>
      </c>
      <c r="G19" s="254" t="s">
        <v>557</v>
      </c>
    </row>
    <row r="20" spans="1:7" ht="15" customHeight="1">
      <c r="A20" s="252">
        <v>136</v>
      </c>
      <c r="B20" s="253">
        <v>44099</v>
      </c>
      <c r="C20" s="254" t="s">
        <v>800</v>
      </c>
      <c r="D20" s="254" t="s">
        <v>801</v>
      </c>
      <c r="E20" s="254" t="s">
        <v>818</v>
      </c>
      <c r="F20" s="255">
        <v>235.33</v>
      </c>
      <c r="G20" s="254" t="s">
        <v>819</v>
      </c>
    </row>
    <row r="21" spans="1:7" ht="15" customHeight="1">
      <c r="A21" s="252">
        <v>137</v>
      </c>
      <c r="B21" s="253">
        <v>44102</v>
      </c>
      <c r="C21" s="254" t="s">
        <v>800</v>
      </c>
      <c r="D21" s="254" t="s">
        <v>801</v>
      </c>
      <c r="E21" s="254" t="s">
        <v>820</v>
      </c>
      <c r="F21" s="255">
        <v>618.26</v>
      </c>
      <c r="G21" s="254" t="s">
        <v>821</v>
      </c>
    </row>
    <row r="22" spans="1:7" ht="15" customHeight="1">
      <c r="A22" s="252">
        <v>138</v>
      </c>
      <c r="B22" s="253">
        <v>44103</v>
      </c>
      <c r="C22" s="254" t="s">
        <v>800</v>
      </c>
      <c r="D22" s="254" t="s">
        <v>801</v>
      </c>
      <c r="E22" s="254" t="s">
        <v>822</v>
      </c>
      <c r="F22" s="255">
        <v>1024.98</v>
      </c>
      <c r="G22" s="254" t="s">
        <v>814</v>
      </c>
    </row>
    <row r="23" spans="1:7" ht="15" customHeight="1">
      <c r="A23" s="252">
        <v>139</v>
      </c>
      <c r="B23" s="253">
        <v>44104</v>
      </c>
      <c r="C23" s="254" t="s">
        <v>800</v>
      </c>
      <c r="D23" s="254" t="s">
        <v>801</v>
      </c>
      <c r="E23" s="254" t="s">
        <v>823</v>
      </c>
      <c r="F23" s="255">
        <v>1031.05</v>
      </c>
      <c r="G23" s="254" t="s">
        <v>575</v>
      </c>
    </row>
    <row r="24" spans="1:7" ht="15" customHeight="1">
      <c r="E24" s="256" t="s">
        <v>824</v>
      </c>
      <c r="F24" s="257">
        <v>7389.17</v>
      </c>
    </row>
  </sheetData>
  <pageMargins left="0.35433070866141736" right="0.23622047244094491" top="0.27559055118110237" bottom="0.31496062992125984" header="0.31496062992125984" footer="0.31496062992125984"/>
  <pageSetup paperSize="9" orientation="landscape" r:id="rId1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7"/>
  <sheetViews>
    <sheetView topLeftCell="A127" workbookViewId="0">
      <selection activeCell="L11" sqref="L11"/>
    </sheetView>
  </sheetViews>
  <sheetFormatPr defaultColWidth="17.28515625" defaultRowHeight="15" customHeight="1"/>
  <cols>
    <col min="1" max="1" width="3.85546875" style="234" customWidth="1"/>
    <col min="2" max="2" width="8.140625" style="234" customWidth="1"/>
    <col min="3" max="3" width="7.140625" style="234" customWidth="1"/>
    <col min="4" max="6" width="17.28515625" style="234"/>
    <col min="7" max="7" width="9.85546875" style="234" customWidth="1"/>
    <col min="8" max="8" width="8.42578125" style="234" customWidth="1"/>
    <col min="9" max="16384" width="17.28515625" style="234"/>
  </cols>
  <sheetData>
    <row r="1" spans="1:10" ht="15" customHeight="1">
      <c r="A1" s="244" t="s">
        <v>74</v>
      </c>
      <c r="B1" s="244" t="s">
        <v>75</v>
      </c>
      <c r="C1" s="244" t="s">
        <v>76</v>
      </c>
      <c r="D1" s="244" t="s">
        <v>77</v>
      </c>
      <c r="E1" s="244" t="s">
        <v>78</v>
      </c>
      <c r="F1" s="244" t="s">
        <v>79</v>
      </c>
      <c r="G1" s="244" t="s">
        <v>499</v>
      </c>
      <c r="H1" s="244" t="s">
        <v>81</v>
      </c>
      <c r="I1" s="244" t="s">
        <v>82</v>
      </c>
      <c r="J1" s="244" t="s">
        <v>83</v>
      </c>
    </row>
    <row r="2" spans="1:10" ht="15" customHeight="1">
      <c r="A2" s="245" t="s">
        <v>84</v>
      </c>
      <c r="B2" s="246" t="s">
        <v>107</v>
      </c>
      <c r="C2" s="246" t="s">
        <v>500</v>
      </c>
      <c r="D2" s="247">
        <v>44075</v>
      </c>
      <c r="E2" s="248" t="s">
        <v>501</v>
      </c>
      <c r="F2" s="248" t="s">
        <v>502</v>
      </c>
      <c r="G2" s="249">
        <v>4496.68</v>
      </c>
      <c r="H2" s="249">
        <v>109.54</v>
      </c>
      <c r="I2" s="245" t="s">
        <v>89</v>
      </c>
      <c r="J2" s="245" t="s">
        <v>90</v>
      </c>
    </row>
    <row r="3" spans="1:10" ht="15" customHeight="1">
      <c r="A3" s="245" t="s">
        <v>91</v>
      </c>
      <c r="B3" s="246" t="s">
        <v>107</v>
      </c>
      <c r="C3" s="246" t="s">
        <v>503</v>
      </c>
      <c r="D3" s="247">
        <v>44076</v>
      </c>
      <c r="E3" s="248" t="s">
        <v>501</v>
      </c>
      <c r="F3" s="248" t="s">
        <v>504</v>
      </c>
      <c r="G3" s="249">
        <v>801.76</v>
      </c>
      <c r="H3" s="249">
        <v>2.97</v>
      </c>
      <c r="I3" s="245" t="s">
        <v>89</v>
      </c>
      <c r="J3" s="245" t="s">
        <v>90</v>
      </c>
    </row>
    <row r="4" spans="1:10" ht="15" customHeight="1">
      <c r="A4" s="245" t="s">
        <v>96</v>
      </c>
      <c r="B4" s="246" t="s">
        <v>107</v>
      </c>
      <c r="C4" s="246" t="s">
        <v>505</v>
      </c>
      <c r="D4" s="247">
        <v>44077</v>
      </c>
      <c r="E4" s="248" t="s">
        <v>501</v>
      </c>
      <c r="F4" s="248" t="s">
        <v>502</v>
      </c>
      <c r="G4" s="249">
        <v>300</v>
      </c>
      <c r="H4" s="249">
        <v>0</v>
      </c>
      <c r="I4" s="245" t="s">
        <v>89</v>
      </c>
      <c r="J4" s="245" t="s">
        <v>90</v>
      </c>
    </row>
    <row r="5" spans="1:10" ht="15" customHeight="1">
      <c r="A5" s="245" t="s">
        <v>99</v>
      </c>
      <c r="B5" s="246" t="s">
        <v>107</v>
      </c>
      <c r="C5" s="246" t="s">
        <v>506</v>
      </c>
      <c r="D5" s="247">
        <v>44078</v>
      </c>
      <c r="E5" s="248" t="s">
        <v>501</v>
      </c>
      <c r="F5" s="248" t="s">
        <v>502</v>
      </c>
      <c r="G5" s="249">
        <v>1173.3699999999999</v>
      </c>
      <c r="H5" s="249">
        <v>0</v>
      </c>
      <c r="I5" s="245" t="s">
        <v>89</v>
      </c>
      <c r="J5" s="245" t="s">
        <v>90</v>
      </c>
    </row>
    <row r="6" spans="1:10" ht="15" customHeight="1">
      <c r="A6" s="245" t="s">
        <v>103</v>
      </c>
      <c r="B6" s="246" t="s">
        <v>107</v>
      </c>
      <c r="C6" s="246" t="s">
        <v>507</v>
      </c>
      <c r="D6" s="247">
        <v>44081</v>
      </c>
      <c r="E6" s="248" t="s">
        <v>501</v>
      </c>
      <c r="F6" s="248" t="s">
        <v>508</v>
      </c>
      <c r="G6" s="249">
        <v>1637.39</v>
      </c>
      <c r="H6" s="249">
        <v>28.52</v>
      </c>
      <c r="I6" s="245" t="s">
        <v>89</v>
      </c>
      <c r="J6" s="245" t="s">
        <v>90</v>
      </c>
    </row>
    <row r="7" spans="1:10" ht="15" customHeight="1">
      <c r="A7" s="245" t="s">
        <v>106</v>
      </c>
      <c r="B7" s="246" t="s">
        <v>107</v>
      </c>
      <c r="C7" s="246" t="s">
        <v>509</v>
      </c>
      <c r="D7" s="247">
        <v>44082</v>
      </c>
      <c r="E7" s="248" t="s">
        <v>501</v>
      </c>
      <c r="F7" s="248" t="s">
        <v>504</v>
      </c>
      <c r="G7" s="249">
        <v>698.71</v>
      </c>
      <c r="H7" s="249">
        <v>6.97</v>
      </c>
      <c r="I7" s="245" t="s">
        <v>89</v>
      </c>
      <c r="J7" s="245" t="s">
        <v>90</v>
      </c>
    </row>
    <row r="8" spans="1:10" ht="15" customHeight="1">
      <c r="A8" s="245" t="s">
        <v>110</v>
      </c>
      <c r="B8" s="246" t="s">
        <v>107</v>
      </c>
      <c r="C8" s="246" t="s">
        <v>510</v>
      </c>
      <c r="D8" s="247">
        <v>44083</v>
      </c>
      <c r="E8" s="248" t="s">
        <v>501</v>
      </c>
      <c r="F8" s="248" t="s">
        <v>504</v>
      </c>
      <c r="G8" s="249">
        <v>861.49</v>
      </c>
      <c r="H8" s="249">
        <v>0</v>
      </c>
      <c r="I8" s="245" t="s">
        <v>89</v>
      </c>
      <c r="J8" s="245" t="s">
        <v>90</v>
      </c>
    </row>
    <row r="9" spans="1:10" ht="15" customHeight="1">
      <c r="A9" s="245" t="s">
        <v>113</v>
      </c>
      <c r="B9" s="246" t="s">
        <v>107</v>
      </c>
      <c r="C9" s="246" t="s">
        <v>511</v>
      </c>
      <c r="D9" s="247">
        <v>44084</v>
      </c>
      <c r="E9" s="248" t="s">
        <v>501</v>
      </c>
      <c r="F9" s="248" t="s">
        <v>504</v>
      </c>
      <c r="G9" s="249">
        <v>971.89</v>
      </c>
      <c r="H9" s="249">
        <v>0</v>
      </c>
      <c r="I9" s="245" t="s">
        <v>89</v>
      </c>
      <c r="J9" s="245" t="s">
        <v>90</v>
      </c>
    </row>
    <row r="10" spans="1:10" ht="15" customHeight="1">
      <c r="A10" s="245" t="s">
        <v>116</v>
      </c>
      <c r="B10" s="246" t="s">
        <v>107</v>
      </c>
      <c r="C10" s="246" t="s">
        <v>512</v>
      </c>
      <c r="D10" s="247">
        <v>44085</v>
      </c>
      <c r="E10" s="248" t="s">
        <v>501</v>
      </c>
      <c r="F10" s="248" t="s">
        <v>508</v>
      </c>
      <c r="G10" s="249">
        <v>2302.21</v>
      </c>
      <c r="H10" s="249">
        <v>59.8</v>
      </c>
      <c r="I10" s="245" t="s">
        <v>89</v>
      </c>
      <c r="J10" s="245" t="s">
        <v>90</v>
      </c>
    </row>
    <row r="11" spans="1:10" ht="15" customHeight="1">
      <c r="A11" s="245" t="s">
        <v>119</v>
      </c>
      <c r="B11" s="246" t="s">
        <v>107</v>
      </c>
      <c r="C11" s="246" t="s">
        <v>513</v>
      </c>
      <c r="D11" s="247">
        <v>44088</v>
      </c>
      <c r="E11" s="248" t="s">
        <v>501</v>
      </c>
      <c r="F11" s="248" t="s">
        <v>514</v>
      </c>
      <c r="G11" s="249">
        <v>3402.59</v>
      </c>
      <c r="H11" s="249">
        <v>102.8</v>
      </c>
      <c r="I11" s="245" t="s">
        <v>89</v>
      </c>
      <c r="J11" s="245" t="s">
        <v>90</v>
      </c>
    </row>
    <row r="12" spans="1:10" ht="15" customHeight="1">
      <c r="A12" s="245" t="s">
        <v>122</v>
      </c>
      <c r="B12" s="246" t="s">
        <v>107</v>
      </c>
      <c r="C12" s="246" t="s">
        <v>515</v>
      </c>
      <c r="D12" s="247">
        <v>44089</v>
      </c>
      <c r="E12" s="248" t="s">
        <v>501</v>
      </c>
      <c r="F12" s="248" t="s">
        <v>516</v>
      </c>
      <c r="G12" s="249">
        <v>131.36000000000001</v>
      </c>
      <c r="H12" s="249">
        <v>0</v>
      </c>
      <c r="I12" s="245" t="s">
        <v>89</v>
      </c>
      <c r="J12" s="245" t="s">
        <v>90</v>
      </c>
    </row>
    <row r="13" spans="1:10" ht="15" customHeight="1">
      <c r="A13" s="245" t="s">
        <v>125</v>
      </c>
      <c r="B13" s="246" t="s">
        <v>107</v>
      </c>
      <c r="C13" s="246" t="s">
        <v>517</v>
      </c>
      <c r="D13" s="247">
        <v>44090</v>
      </c>
      <c r="E13" s="248" t="s">
        <v>501</v>
      </c>
      <c r="F13" s="248" t="s">
        <v>518</v>
      </c>
      <c r="G13" s="249">
        <v>1871.9</v>
      </c>
      <c r="H13" s="249">
        <v>0</v>
      </c>
      <c r="I13" s="245" t="s">
        <v>89</v>
      </c>
      <c r="J13" s="245" t="s">
        <v>90</v>
      </c>
    </row>
    <row r="14" spans="1:10" ht="15" customHeight="1">
      <c r="A14" s="245" t="s">
        <v>128</v>
      </c>
      <c r="B14" s="246" t="s">
        <v>107</v>
      </c>
      <c r="C14" s="246" t="s">
        <v>519</v>
      </c>
      <c r="D14" s="247">
        <v>44090</v>
      </c>
      <c r="E14" s="248" t="s">
        <v>501</v>
      </c>
      <c r="F14" s="248" t="s">
        <v>520</v>
      </c>
      <c r="G14" s="249">
        <v>1622.03</v>
      </c>
      <c r="H14" s="249">
        <v>7.2</v>
      </c>
      <c r="I14" s="245" t="s">
        <v>89</v>
      </c>
      <c r="J14" s="245" t="s">
        <v>90</v>
      </c>
    </row>
    <row r="15" spans="1:10" ht="15" customHeight="1">
      <c r="A15" s="245" t="s">
        <v>131</v>
      </c>
      <c r="B15" s="246" t="s">
        <v>107</v>
      </c>
      <c r="C15" s="246" t="s">
        <v>521</v>
      </c>
      <c r="D15" s="247">
        <v>44091</v>
      </c>
      <c r="E15" s="248" t="s">
        <v>501</v>
      </c>
      <c r="F15" s="248" t="s">
        <v>502</v>
      </c>
      <c r="G15" s="249">
        <v>825.79</v>
      </c>
      <c r="H15" s="249">
        <v>8.1</v>
      </c>
      <c r="I15" s="245" t="s">
        <v>89</v>
      </c>
      <c r="J15" s="245" t="s">
        <v>90</v>
      </c>
    </row>
    <row r="16" spans="1:10" ht="15" customHeight="1">
      <c r="A16" s="245" t="s">
        <v>134</v>
      </c>
      <c r="B16" s="246" t="s">
        <v>107</v>
      </c>
      <c r="C16" s="246" t="s">
        <v>522</v>
      </c>
      <c r="D16" s="247">
        <v>44091</v>
      </c>
      <c r="E16" s="248" t="s">
        <v>501</v>
      </c>
      <c r="F16" s="248" t="s">
        <v>523</v>
      </c>
      <c r="G16" s="249">
        <v>371.43</v>
      </c>
      <c r="H16" s="249">
        <v>0</v>
      </c>
      <c r="I16" s="245" t="s">
        <v>89</v>
      </c>
      <c r="J16" s="245" t="s">
        <v>90</v>
      </c>
    </row>
    <row r="17" spans="1:10" ht="15" customHeight="1">
      <c r="A17" s="245" t="s">
        <v>137</v>
      </c>
      <c r="B17" s="246" t="s">
        <v>107</v>
      </c>
      <c r="C17" s="246" t="s">
        <v>524</v>
      </c>
      <c r="D17" s="247">
        <v>44092</v>
      </c>
      <c r="E17" s="248" t="s">
        <v>501</v>
      </c>
      <c r="F17" s="248" t="s">
        <v>504</v>
      </c>
      <c r="G17" s="249">
        <v>1721.6</v>
      </c>
      <c r="H17" s="249">
        <v>0</v>
      </c>
      <c r="I17" s="245" t="s">
        <v>89</v>
      </c>
      <c r="J17" s="245" t="s">
        <v>90</v>
      </c>
    </row>
    <row r="18" spans="1:10" ht="15" customHeight="1">
      <c r="A18" s="245" t="s">
        <v>140</v>
      </c>
      <c r="B18" s="246" t="s">
        <v>107</v>
      </c>
      <c r="C18" s="246" t="s">
        <v>525</v>
      </c>
      <c r="D18" s="247">
        <v>44095</v>
      </c>
      <c r="E18" s="248" t="s">
        <v>501</v>
      </c>
      <c r="F18" s="248" t="s">
        <v>526</v>
      </c>
      <c r="G18" s="249">
        <v>865.66</v>
      </c>
      <c r="H18" s="249">
        <v>0</v>
      </c>
      <c r="I18" s="245" t="s">
        <v>89</v>
      </c>
      <c r="J18" s="245" t="s">
        <v>90</v>
      </c>
    </row>
    <row r="19" spans="1:10" ht="15" customHeight="1">
      <c r="A19" s="245" t="s">
        <v>144</v>
      </c>
      <c r="B19" s="246" t="s">
        <v>107</v>
      </c>
      <c r="C19" s="246" t="s">
        <v>527</v>
      </c>
      <c r="D19" s="247">
        <v>44096</v>
      </c>
      <c r="E19" s="248" t="s">
        <v>501</v>
      </c>
      <c r="F19" s="248" t="s">
        <v>528</v>
      </c>
      <c r="G19" s="249">
        <v>16094.9</v>
      </c>
      <c r="H19" s="249">
        <v>0</v>
      </c>
      <c r="I19" s="245" t="s">
        <v>89</v>
      </c>
      <c r="J19" s="245" t="s">
        <v>90</v>
      </c>
    </row>
    <row r="20" spans="1:10" ht="15" customHeight="1">
      <c r="A20" s="245" t="s">
        <v>147</v>
      </c>
      <c r="B20" s="246" t="s">
        <v>107</v>
      </c>
      <c r="C20" s="246" t="s">
        <v>529</v>
      </c>
      <c r="D20" s="247">
        <v>44096</v>
      </c>
      <c r="E20" s="248" t="s">
        <v>501</v>
      </c>
      <c r="F20" s="248" t="s">
        <v>530</v>
      </c>
      <c r="G20" s="249">
        <v>587.84</v>
      </c>
      <c r="H20" s="249">
        <v>0</v>
      </c>
      <c r="I20" s="245" t="s">
        <v>89</v>
      </c>
      <c r="J20" s="245" t="s">
        <v>90</v>
      </c>
    </row>
    <row r="21" spans="1:10" ht="15" customHeight="1">
      <c r="A21" s="245" t="s">
        <v>150</v>
      </c>
      <c r="B21" s="246" t="s">
        <v>107</v>
      </c>
      <c r="C21" s="246" t="s">
        <v>531</v>
      </c>
      <c r="D21" s="247">
        <v>44096</v>
      </c>
      <c r="E21" s="248" t="s">
        <v>501</v>
      </c>
      <c r="F21" s="248" t="s">
        <v>502</v>
      </c>
      <c r="G21" s="249">
        <v>619.17999999999995</v>
      </c>
      <c r="H21" s="249">
        <v>3.1</v>
      </c>
      <c r="I21" s="245" t="s">
        <v>89</v>
      </c>
      <c r="J21" s="245" t="s">
        <v>90</v>
      </c>
    </row>
    <row r="22" spans="1:10" ht="15" customHeight="1">
      <c r="A22" s="245" t="s">
        <v>153</v>
      </c>
      <c r="B22" s="246" t="s">
        <v>532</v>
      </c>
      <c r="C22" s="246" t="s">
        <v>533</v>
      </c>
      <c r="D22" s="247">
        <v>44104</v>
      </c>
      <c r="E22" s="248" t="s">
        <v>534</v>
      </c>
      <c r="F22" s="248" t="s">
        <v>535</v>
      </c>
      <c r="G22" s="249">
        <v>33.72</v>
      </c>
      <c r="H22" s="249">
        <v>0</v>
      </c>
      <c r="I22" s="245" t="s">
        <v>89</v>
      </c>
      <c r="J22" s="245" t="s">
        <v>90</v>
      </c>
    </row>
    <row r="23" spans="1:10" ht="15" customHeight="1">
      <c r="A23" s="245" t="s">
        <v>156</v>
      </c>
      <c r="B23" s="246" t="s">
        <v>107</v>
      </c>
      <c r="C23" s="246" t="s">
        <v>536</v>
      </c>
      <c r="D23" s="247">
        <v>44097</v>
      </c>
      <c r="E23" s="248" t="s">
        <v>501</v>
      </c>
      <c r="F23" s="248"/>
      <c r="G23" s="249">
        <v>1666.82</v>
      </c>
      <c r="H23" s="249">
        <v>0</v>
      </c>
      <c r="I23" s="245" t="s">
        <v>89</v>
      </c>
      <c r="J23" s="245" t="s">
        <v>90</v>
      </c>
    </row>
    <row r="24" spans="1:10" ht="15" customHeight="1">
      <c r="A24" s="245" t="s">
        <v>159</v>
      </c>
      <c r="B24" s="246" t="s">
        <v>107</v>
      </c>
      <c r="C24" s="246" t="s">
        <v>537</v>
      </c>
      <c r="D24" s="247">
        <v>44098</v>
      </c>
      <c r="E24" s="248" t="s">
        <v>501</v>
      </c>
      <c r="F24" s="248" t="s">
        <v>538</v>
      </c>
      <c r="G24" s="249">
        <v>1083.8499999999999</v>
      </c>
      <c r="H24" s="249">
        <v>12.18</v>
      </c>
      <c r="I24" s="245" t="s">
        <v>89</v>
      </c>
      <c r="J24" s="245" t="s">
        <v>90</v>
      </c>
    </row>
    <row r="25" spans="1:10" ht="15" customHeight="1">
      <c r="A25" s="245" t="s">
        <v>162</v>
      </c>
      <c r="B25" s="246" t="s">
        <v>107</v>
      </c>
      <c r="C25" s="246" t="s">
        <v>539</v>
      </c>
      <c r="D25" s="247">
        <v>44099</v>
      </c>
      <c r="E25" s="248" t="s">
        <v>501</v>
      </c>
      <c r="F25" s="248" t="s">
        <v>504</v>
      </c>
      <c r="G25" s="249">
        <v>1041.21</v>
      </c>
      <c r="H25" s="249">
        <v>0</v>
      </c>
      <c r="I25" s="245" t="s">
        <v>89</v>
      </c>
      <c r="J25" s="245" t="s">
        <v>90</v>
      </c>
    </row>
    <row r="26" spans="1:10" ht="15" customHeight="1">
      <c r="A26" s="245" t="s">
        <v>165</v>
      </c>
      <c r="B26" s="246" t="s">
        <v>107</v>
      </c>
      <c r="C26" s="246" t="s">
        <v>540</v>
      </c>
      <c r="D26" s="247">
        <v>44102</v>
      </c>
      <c r="E26" s="248" t="s">
        <v>501</v>
      </c>
      <c r="F26" s="248"/>
      <c r="G26" s="249">
        <v>4445.2</v>
      </c>
      <c r="H26" s="249">
        <v>69.150000000000006</v>
      </c>
      <c r="I26" s="245" t="s">
        <v>89</v>
      </c>
      <c r="J26" s="245" t="s">
        <v>90</v>
      </c>
    </row>
    <row r="27" spans="1:10" ht="15" customHeight="1">
      <c r="A27" s="245" t="s">
        <v>168</v>
      </c>
      <c r="B27" s="246" t="s">
        <v>107</v>
      </c>
      <c r="C27" s="246" t="s">
        <v>541</v>
      </c>
      <c r="D27" s="247">
        <v>44103</v>
      </c>
      <c r="E27" s="248" t="s">
        <v>501</v>
      </c>
      <c r="F27" s="248" t="s">
        <v>502</v>
      </c>
      <c r="G27" s="249">
        <v>3975.5</v>
      </c>
      <c r="H27" s="249">
        <v>54.91</v>
      </c>
      <c r="I27" s="245" t="s">
        <v>89</v>
      </c>
      <c r="J27" s="245" t="s">
        <v>90</v>
      </c>
    </row>
    <row r="28" spans="1:10" ht="15" customHeight="1">
      <c r="A28" s="245" t="s">
        <v>171</v>
      </c>
      <c r="B28" s="246" t="s">
        <v>107</v>
      </c>
      <c r="C28" s="246" t="s">
        <v>542</v>
      </c>
      <c r="D28" s="247">
        <v>44104</v>
      </c>
      <c r="E28" s="248" t="s">
        <v>501</v>
      </c>
      <c r="F28" s="248" t="s">
        <v>543</v>
      </c>
      <c r="G28" s="249">
        <v>5697.35</v>
      </c>
      <c r="H28" s="249">
        <v>44.22</v>
      </c>
      <c r="I28" s="245" t="s">
        <v>89</v>
      </c>
      <c r="J28" s="245" t="s">
        <v>90</v>
      </c>
    </row>
    <row r="29" spans="1:10" ht="15" customHeight="1">
      <c r="A29" s="245" t="s">
        <v>174</v>
      </c>
      <c r="B29" s="246" t="s">
        <v>92</v>
      </c>
      <c r="C29" s="246" t="s">
        <v>544</v>
      </c>
      <c r="D29" s="247">
        <v>44075</v>
      </c>
      <c r="E29" s="248" t="s">
        <v>534</v>
      </c>
      <c r="F29" s="248" t="s">
        <v>545</v>
      </c>
      <c r="G29" s="249">
        <v>439.68</v>
      </c>
      <c r="H29" s="249">
        <v>0</v>
      </c>
      <c r="I29" s="245" t="s">
        <v>89</v>
      </c>
      <c r="J29" s="245" t="s">
        <v>90</v>
      </c>
    </row>
    <row r="30" spans="1:10" ht="15" customHeight="1">
      <c r="A30" s="245" t="s">
        <v>177</v>
      </c>
      <c r="B30" s="246" t="s">
        <v>92</v>
      </c>
      <c r="C30" s="246" t="s">
        <v>546</v>
      </c>
      <c r="D30" s="247">
        <v>44076</v>
      </c>
      <c r="E30" s="248" t="s">
        <v>534</v>
      </c>
      <c r="F30" s="248" t="s">
        <v>547</v>
      </c>
      <c r="G30" s="249">
        <v>829.24</v>
      </c>
      <c r="H30" s="249">
        <v>8.7100000000000009</v>
      </c>
      <c r="I30" s="245" t="s">
        <v>89</v>
      </c>
      <c r="J30" s="245" t="s">
        <v>90</v>
      </c>
    </row>
    <row r="31" spans="1:10" ht="15" customHeight="1">
      <c r="A31" s="245" t="s">
        <v>180</v>
      </c>
      <c r="B31" s="246" t="s">
        <v>92</v>
      </c>
      <c r="C31" s="246" t="s">
        <v>548</v>
      </c>
      <c r="D31" s="247">
        <v>44077</v>
      </c>
      <c r="E31" s="248" t="s">
        <v>534</v>
      </c>
      <c r="F31" s="248" t="s">
        <v>549</v>
      </c>
      <c r="G31" s="249">
        <v>429.63</v>
      </c>
      <c r="H31" s="249">
        <v>4.96</v>
      </c>
      <c r="I31" s="245" t="s">
        <v>89</v>
      </c>
      <c r="J31" s="245" t="s">
        <v>90</v>
      </c>
    </row>
    <row r="32" spans="1:10" ht="15" customHeight="1">
      <c r="A32" s="245" t="s">
        <v>183</v>
      </c>
      <c r="B32" s="246" t="s">
        <v>92</v>
      </c>
      <c r="C32" s="246" t="s">
        <v>550</v>
      </c>
      <c r="D32" s="247">
        <v>44078</v>
      </c>
      <c r="E32" s="248" t="s">
        <v>534</v>
      </c>
      <c r="F32" s="248" t="s">
        <v>551</v>
      </c>
      <c r="G32" s="249">
        <v>127.36</v>
      </c>
      <c r="H32" s="249">
        <v>0</v>
      </c>
      <c r="I32" s="245" t="s">
        <v>89</v>
      </c>
      <c r="J32" s="245" t="s">
        <v>90</v>
      </c>
    </row>
    <row r="33" spans="1:10" ht="15" customHeight="1">
      <c r="A33" s="245" t="s">
        <v>187</v>
      </c>
      <c r="B33" s="246" t="s">
        <v>92</v>
      </c>
      <c r="C33" s="246" t="s">
        <v>552</v>
      </c>
      <c r="D33" s="247">
        <v>44081</v>
      </c>
      <c r="E33" s="248" t="s">
        <v>534</v>
      </c>
      <c r="F33" s="248" t="s">
        <v>553</v>
      </c>
      <c r="G33" s="249">
        <v>49.18</v>
      </c>
      <c r="H33" s="249">
        <v>0</v>
      </c>
      <c r="I33" s="245" t="s">
        <v>89</v>
      </c>
      <c r="J33" s="245" t="s">
        <v>90</v>
      </c>
    </row>
    <row r="34" spans="1:10" ht="15" customHeight="1">
      <c r="A34" s="245" t="s">
        <v>191</v>
      </c>
      <c r="B34" s="246" t="s">
        <v>92</v>
      </c>
      <c r="C34" s="246" t="s">
        <v>554</v>
      </c>
      <c r="D34" s="247">
        <v>44082</v>
      </c>
      <c r="E34" s="248" t="s">
        <v>534</v>
      </c>
      <c r="F34" s="248" t="s">
        <v>555</v>
      </c>
      <c r="G34" s="249">
        <v>72.739999999999995</v>
      </c>
      <c r="H34" s="249">
        <v>0</v>
      </c>
      <c r="I34" s="245" t="s">
        <v>89</v>
      </c>
      <c r="J34" s="245" t="s">
        <v>90</v>
      </c>
    </row>
    <row r="35" spans="1:10" ht="15" customHeight="1">
      <c r="A35" s="245" t="s">
        <v>194</v>
      </c>
      <c r="B35" s="246" t="s">
        <v>92</v>
      </c>
      <c r="C35" s="246" t="s">
        <v>556</v>
      </c>
      <c r="D35" s="247">
        <v>44083</v>
      </c>
      <c r="E35" s="248" t="s">
        <v>534</v>
      </c>
      <c r="F35" s="248" t="s">
        <v>557</v>
      </c>
      <c r="G35" s="249">
        <v>164.77</v>
      </c>
      <c r="H35" s="249">
        <v>0</v>
      </c>
      <c r="I35" s="245" t="s">
        <v>89</v>
      </c>
      <c r="J35" s="245" t="s">
        <v>90</v>
      </c>
    </row>
    <row r="36" spans="1:10" ht="15" customHeight="1">
      <c r="A36" s="245" t="s">
        <v>197</v>
      </c>
      <c r="B36" s="246" t="s">
        <v>92</v>
      </c>
      <c r="C36" s="246" t="s">
        <v>558</v>
      </c>
      <c r="D36" s="247">
        <v>44084</v>
      </c>
      <c r="E36" s="248" t="s">
        <v>534</v>
      </c>
      <c r="F36" s="248" t="s">
        <v>555</v>
      </c>
      <c r="G36" s="249">
        <v>205.71</v>
      </c>
      <c r="H36" s="249">
        <v>0</v>
      </c>
      <c r="I36" s="245" t="s">
        <v>89</v>
      </c>
      <c r="J36" s="245" t="s">
        <v>90</v>
      </c>
    </row>
    <row r="37" spans="1:10" ht="15" customHeight="1">
      <c r="A37" s="245" t="s">
        <v>200</v>
      </c>
      <c r="B37" s="246" t="s">
        <v>92</v>
      </c>
      <c r="C37" s="246" t="s">
        <v>559</v>
      </c>
      <c r="D37" s="247">
        <v>44085</v>
      </c>
      <c r="E37" s="248" t="s">
        <v>87</v>
      </c>
      <c r="F37" s="248" t="s">
        <v>560</v>
      </c>
      <c r="G37" s="249">
        <v>168.77</v>
      </c>
      <c r="H37" s="249">
        <v>0</v>
      </c>
      <c r="I37" s="245" t="s">
        <v>89</v>
      </c>
      <c r="J37" s="245" t="s">
        <v>90</v>
      </c>
    </row>
    <row r="38" spans="1:10" ht="15" customHeight="1">
      <c r="A38" s="245" t="s">
        <v>203</v>
      </c>
      <c r="B38" s="246" t="s">
        <v>92</v>
      </c>
      <c r="C38" s="246" t="s">
        <v>561</v>
      </c>
      <c r="D38" s="247">
        <v>44088</v>
      </c>
      <c r="E38" s="248" t="s">
        <v>87</v>
      </c>
      <c r="F38" s="248" t="s">
        <v>555</v>
      </c>
      <c r="G38" s="249">
        <v>250.65</v>
      </c>
      <c r="H38" s="249">
        <v>0</v>
      </c>
      <c r="I38" s="245" t="s">
        <v>89</v>
      </c>
      <c r="J38" s="245" t="s">
        <v>90</v>
      </c>
    </row>
    <row r="39" spans="1:10" ht="15" customHeight="1">
      <c r="A39" s="245" t="s">
        <v>206</v>
      </c>
      <c r="B39" s="246" t="s">
        <v>92</v>
      </c>
      <c r="C39" s="246" t="s">
        <v>562</v>
      </c>
      <c r="D39" s="247">
        <v>44089</v>
      </c>
      <c r="E39" s="248" t="s">
        <v>534</v>
      </c>
      <c r="F39" s="248" t="s">
        <v>555</v>
      </c>
      <c r="G39" s="249">
        <v>381.24</v>
      </c>
      <c r="H39" s="249">
        <v>0</v>
      </c>
      <c r="I39" s="245" t="s">
        <v>89</v>
      </c>
      <c r="J39" s="245" t="s">
        <v>90</v>
      </c>
    </row>
    <row r="40" spans="1:10" ht="15" customHeight="1">
      <c r="A40" s="245" t="s">
        <v>209</v>
      </c>
      <c r="B40" s="246" t="s">
        <v>92</v>
      </c>
      <c r="C40" s="246" t="s">
        <v>563</v>
      </c>
      <c r="D40" s="247">
        <v>44090</v>
      </c>
      <c r="E40" s="248" t="s">
        <v>534</v>
      </c>
      <c r="F40" s="248" t="s">
        <v>564</v>
      </c>
      <c r="G40" s="249">
        <v>235.23</v>
      </c>
      <c r="H40" s="249">
        <v>0</v>
      </c>
      <c r="I40" s="245" t="s">
        <v>89</v>
      </c>
      <c r="J40" s="245" t="s">
        <v>90</v>
      </c>
    </row>
    <row r="41" spans="1:10" ht="15" customHeight="1">
      <c r="A41" s="245" t="s">
        <v>212</v>
      </c>
      <c r="B41" s="246" t="s">
        <v>92</v>
      </c>
      <c r="C41" s="246" t="s">
        <v>565</v>
      </c>
      <c r="D41" s="247">
        <v>44091</v>
      </c>
      <c r="E41" s="248" t="s">
        <v>534</v>
      </c>
      <c r="F41" s="248" t="s">
        <v>555</v>
      </c>
      <c r="G41" s="249">
        <v>117.35</v>
      </c>
      <c r="H41" s="249">
        <v>0</v>
      </c>
      <c r="I41" s="245" t="s">
        <v>89</v>
      </c>
      <c r="J41" s="245" t="s">
        <v>90</v>
      </c>
    </row>
    <row r="42" spans="1:10" ht="15" customHeight="1">
      <c r="A42" s="245" t="s">
        <v>215</v>
      </c>
      <c r="B42" s="246" t="s">
        <v>92</v>
      </c>
      <c r="C42" s="246" t="s">
        <v>566</v>
      </c>
      <c r="D42" s="247">
        <v>44092</v>
      </c>
      <c r="E42" s="248" t="s">
        <v>534</v>
      </c>
      <c r="F42" s="248" t="s">
        <v>557</v>
      </c>
      <c r="G42" s="249">
        <v>119.61</v>
      </c>
      <c r="H42" s="249">
        <v>0</v>
      </c>
      <c r="I42" s="245" t="s">
        <v>89</v>
      </c>
      <c r="J42" s="245" t="s">
        <v>90</v>
      </c>
    </row>
    <row r="43" spans="1:10" ht="15" customHeight="1">
      <c r="A43" s="245" t="s">
        <v>218</v>
      </c>
      <c r="B43" s="246" t="s">
        <v>92</v>
      </c>
      <c r="C43" s="246" t="s">
        <v>567</v>
      </c>
      <c r="D43" s="247">
        <v>44095</v>
      </c>
      <c r="E43" s="248" t="s">
        <v>534</v>
      </c>
      <c r="F43" s="248" t="s">
        <v>557</v>
      </c>
      <c r="G43" s="249">
        <v>258.7</v>
      </c>
      <c r="H43" s="249">
        <v>0</v>
      </c>
      <c r="I43" s="245" t="s">
        <v>89</v>
      </c>
      <c r="J43" s="245" t="s">
        <v>90</v>
      </c>
    </row>
    <row r="44" spans="1:10" ht="15" customHeight="1">
      <c r="A44" s="245" t="s">
        <v>221</v>
      </c>
      <c r="B44" s="246" t="s">
        <v>92</v>
      </c>
      <c r="C44" s="246" t="s">
        <v>568</v>
      </c>
      <c r="D44" s="247">
        <v>44096</v>
      </c>
      <c r="E44" s="248" t="s">
        <v>534</v>
      </c>
      <c r="F44" s="248" t="s">
        <v>557</v>
      </c>
      <c r="G44" s="249">
        <v>356.62</v>
      </c>
      <c r="H44" s="249">
        <v>0</v>
      </c>
      <c r="I44" s="245" t="s">
        <v>89</v>
      </c>
      <c r="J44" s="245" t="s">
        <v>90</v>
      </c>
    </row>
    <row r="45" spans="1:10" ht="15" customHeight="1">
      <c r="A45" s="245" t="s">
        <v>224</v>
      </c>
      <c r="B45" s="246" t="s">
        <v>92</v>
      </c>
      <c r="C45" s="246" t="s">
        <v>569</v>
      </c>
      <c r="D45" s="247">
        <v>44097</v>
      </c>
      <c r="E45" s="248" t="s">
        <v>534</v>
      </c>
      <c r="F45" s="248" t="s">
        <v>557</v>
      </c>
      <c r="G45" s="249">
        <v>77.19</v>
      </c>
      <c r="H45" s="249">
        <v>0</v>
      </c>
      <c r="I45" s="245" t="s">
        <v>89</v>
      </c>
      <c r="J45" s="245" t="s">
        <v>90</v>
      </c>
    </row>
    <row r="46" spans="1:10" ht="15" customHeight="1">
      <c r="A46" s="245" t="s">
        <v>227</v>
      </c>
      <c r="B46" s="246" t="s">
        <v>92</v>
      </c>
      <c r="C46" s="246" t="s">
        <v>570</v>
      </c>
      <c r="D46" s="247">
        <v>44098</v>
      </c>
      <c r="E46" s="248" t="s">
        <v>534</v>
      </c>
      <c r="F46" s="248" t="s">
        <v>557</v>
      </c>
      <c r="G46" s="249">
        <v>195.88</v>
      </c>
      <c r="H46" s="249">
        <v>0</v>
      </c>
      <c r="I46" s="245" t="s">
        <v>89</v>
      </c>
      <c r="J46" s="245" t="s">
        <v>90</v>
      </c>
    </row>
    <row r="47" spans="1:10" ht="15" customHeight="1">
      <c r="A47" s="245" t="s">
        <v>230</v>
      </c>
      <c r="B47" s="246" t="s">
        <v>92</v>
      </c>
      <c r="C47" s="246" t="s">
        <v>571</v>
      </c>
      <c r="D47" s="247">
        <v>44099</v>
      </c>
      <c r="E47" s="248" t="s">
        <v>534</v>
      </c>
      <c r="F47" s="248" t="s">
        <v>502</v>
      </c>
      <c r="G47" s="249">
        <v>235.33</v>
      </c>
      <c r="H47" s="249">
        <v>0</v>
      </c>
      <c r="I47" s="245" t="s">
        <v>89</v>
      </c>
      <c r="J47" s="245" t="s">
        <v>90</v>
      </c>
    </row>
    <row r="48" spans="1:10" ht="15" customHeight="1">
      <c r="A48" s="245" t="s">
        <v>233</v>
      </c>
      <c r="B48" s="246" t="s">
        <v>92</v>
      </c>
      <c r="C48" s="246" t="s">
        <v>572</v>
      </c>
      <c r="D48" s="247">
        <v>44102</v>
      </c>
      <c r="E48" s="248" t="s">
        <v>534</v>
      </c>
      <c r="F48" s="248" t="s">
        <v>573</v>
      </c>
      <c r="G48" s="249">
        <v>618.26</v>
      </c>
      <c r="H48" s="249">
        <v>0</v>
      </c>
      <c r="I48" s="245" t="s">
        <v>89</v>
      </c>
      <c r="J48" s="245" t="s">
        <v>90</v>
      </c>
    </row>
    <row r="49" spans="1:10" ht="15" customHeight="1">
      <c r="A49" s="245" t="s">
        <v>236</v>
      </c>
      <c r="B49" s="246" t="s">
        <v>92</v>
      </c>
      <c r="C49" s="246" t="s">
        <v>574</v>
      </c>
      <c r="D49" s="247">
        <v>44103</v>
      </c>
      <c r="E49" s="248" t="s">
        <v>534</v>
      </c>
      <c r="F49" s="248" t="s">
        <v>575</v>
      </c>
      <c r="G49" s="249">
        <v>1024.98</v>
      </c>
      <c r="H49" s="249">
        <v>0</v>
      </c>
      <c r="I49" s="245" t="s">
        <v>89</v>
      </c>
      <c r="J49" s="245" t="s">
        <v>90</v>
      </c>
    </row>
    <row r="50" spans="1:10" ht="15" customHeight="1">
      <c r="A50" s="245" t="s">
        <v>239</v>
      </c>
      <c r="B50" s="246" t="s">
        <v>92</v>
      </c>
      <c r="C50" s="246" t="s">
        <v>576</v>
      </c>
      <c r="D50" s="247">
        <v>44104</v>
      </c>
      <c r="E50" s="248" t="s">
        <v>534</v>
      </c>
      <c r="F50" s="248" t="s">
        <v>577</v>
      </c>
      <c r="G50" s="249">
        <v>1031.05</v>
      </c>
      <c r="H50" s="249">
        <v>0</v>
      </c>
      <c r="I50" s="245" t="s">
        <v>89</v>
      </c>
      <c r="J50" s="245" t="s">
        <v>90</v>
      </c>
    </row>
    <row r="51" spans="1:10" ht="15" customHeight="1">
      <c r="A51" s="245" t="s">
        <v>242</v>
      </c>
      <c r="B51" s="246" t="s">
        <v>392</v>
      </c>
      <c r="C51" s="246" t="s">
        <v>578</v>
      </c>
      <c r="D51" s="247">
        <v>44103</v>
      </c>
      <c r="E51" s="248" t="s">
        <v>394</v>
      </c>
      <c r="F51" s="248" t="s">
        <v>579</v>
      </c>
      <c r="G51" s="249">
        <v>159653.59</v>
      </c>
      <c r="H51" s="249">
        <v>0</v>
      </c>
      <c r="I51" s="245" t="s">
        <v>143</v>
      </c>
      <c r="J51" s="245" t="s">
        <v>396</v>
      </c>
    </row>
    <row r="52" spans="1:10" ht="15" customHeight="1">
      <c r="A52" s="245" t="s">
        <v>245</v>
      </c>
      <c r="B52" s="246" t="s">
        <v>392</v>
      </c>
      <c r="C52" s="246" t="s">
        <v>580</v>
      </c>
      <c r="D52" s="247">
        <v>44104</v>
      </c>
      <c r="E52" s="248" t="s">
        <v>394</v>
      </c>
      <c r="F52" s="248" t="s">
        <v>581</v>
      </c>
      <c r="G52" s="249">
        <v>8322.8799999999992</v>
      </c>
      <c r="H52" s="249">
        <v>0</v>
      </c>
      <c r="I52" s="245" t="s">
        <v>143</v>
      </c>
      <c r="J52" s="245" t="s">
        <v>396</v>
      </c>
    </row>
    <row r="53" spans="1:10" ht="15" customHeight="1">
      <c r="A53" s="245" t="s">
        <v>248</v>
      </c>
      <c r="B53" s="246" t="s">
        <v>392</v>
      </c>
      <c r="C53" s="246" t="s">
        <v>582</v>
      </c>
      <c r="D53" s="247">
        <v>44104</v>
      </c>
      <c r="E53" s="248" t="s">
        <v>394</v>
      </c>
      <c r="F53" s="248" t="s">
        <v>583</v>
      </c>
      <c r="G53" s="249">
        <v>216.85</v>
      </c>
      <c r="H53" s="249">
        <v>0</v>
      </c>
      <c r="I53" s="245" t="s">
        <v>143</v>
      </c>
      <c r="J53" s="245" t="s">
        <v>396</v>
      </c>
    </row>
    <row r="54" spans="1:10" ht="15" customHeight="1">
      <c r="A54" s="245" t="s">
        <v>251</v>
      </c>
      <c r="B54" s="246" t="s">
        <v>282</v>
      </c>
      <c r="C54" s="246" t="s">
        <v>584</v>
      </c>
      <c r="D54" s="247">
        <v>44075</v>
      </c>
      <c r="E54" s="248" t="s">
        <v>585</v>
      </c>
      <c r="F54" s="248" t="s">
        <v>586</v>
      </c>
      <c r="G54" s="249">
        <v>2.76</v>
      </c>
      <c r="H54" s="249">
        <v>0</v>
      </c>
      <c r="I54" s="245" t="s">
        <v>89</v>
      </c>
      <c r="J54" s="245" t="s">
        <v>90</v>
      </c>
    </row>
    <row r="55" spans="1:10" ht="15" customHeight="1">
      <c r="A55" s="245" t="s">
        <v>254</v>
      </c>
      <c r="B55" s="246" t="s">
        <v>282</v>
      </c>
      <c r="C55" s="246" t="s">
        <v>587</v>
      </c>
      <c r="D55" s="247">
        <v>44075</v>
      </c>
      <c r="E55" s="248" t="s">
        <v>585</v>
      </c>
      <c r="F55" s="248" t="s">
        <v>586</v>
      </c>
      <c r="G55" s="249">
        <v>254.13</v>
      </c>
      <c r="H55" s="249">
        <v>0</v>
      </c>
      <c r="I55" s="245" t="s">
        <v>89</v>
      </c>
      <c r="J55" s="245" t="s">
        <v>90</v>
      </c>
    </row>
    <row r="56" spans="1:10" ht="15" customHeight="1">
      <c r="A56" s="245" t="s">
        <v>257</v>
      </c>
      <c r="B56" s="246" t="s">
        <v>282</v>
      </c>
      <c r="C56" s="246" t="s">
        <v>588</v>
      </c>
      <c r="D56" s="247">
        <v>44075</v>
      </c>
      <c r="E56" s="248" t="s">
        <v>585</v>
      </c>
      <c r="F56" s="248" t="s">
        <v>586</v>
      </c>
      <c r="G56" s="249">
        <v>26.49</v>
      </c>
      <c r="H56" s="249">
        <v>0</v>
      </c>
      <c r="I56" s="245" t="s">
        <v>89</v>
      </c>
      <c r="J56" s="245" t="s">
        <v>90</v>
      </c>
    </row>
    <row r="57" spans="1:10" ht="15" customHeight="1">
      <c r="A57" s="245" t="s">
        <v>260</v>
      </c>
      <c r="B57" s="246" t="s">
        <v>282</v>
      </c>
      <c r="C57" s="246" t="s">
        <v>589</v>
      </c>
      <c r="D57" s="247">
        <v>44075</v>
      </c>
      <c r="E57" s="248" t="s">
        <v>585</v>
      </c>
      <c r="F57" s="248" t="s">
        <v>586</v>
      </c>
      <c r="G57" s="249">
        <v>917.8</v>
      </c>
      <c r="H57" s="249">
        <v>0</v>
      </c>
      <c r="I57" s="245" t="s">
        <v>89</v>
      </c>
      <c r="J57" s="245" t="s">
        <v>90</v>
      </c>
    </row>
    <row r="58" spans="1:10" ht="15" customHeight="1">
      <c r="A58" s="245" t="s">
        <v>263</v>
      </c>
      <c r="B58" s="246" t="s">
        <v>282</v>
      </c>
      <c r="C58" s="246" t="s">
        <v>590</v>
      </c>
      <c r="D58" s="247">
        <v>44075</v>
      </c>
      <c r="E58" s="248" t="s">
        <v>585</v>
      </c>
      <c r="F58" s="248" t="s">
        <v>586</v>
      </c>
      <c r="G58" s="249">
        <v>4420.08</v>
      </c>
      <c r="H58" s="249">
        <v>0</v>
      </c>
      <c r="I58" s="245" t="s">
        <v>89</v>
      </c>
      <c r="J58" s="245" t="s">
        <v>90</v>
      </c>
    </row>
    <row r="59" spans="1:10" ht="15" customHeight="1">
      <c r="A59" s="245" t="s">
        <v>266</v>
      </c>
      <c r="B59" s="246" t="s">
        <v>282</v>
      </c>
      <c r="C59" s="246" t="s">
        <v>591</v>
      </c>
      <c r="D59" s="247">
        <v>44075</v>
      </c>
      <c r="E59" s="248" t="s">
        <v>592</v>
      </c>
      <c r="F59" s="248" t="s">
        <v>593</v>
      </c>
      <c r="G59" s="249">
        <v>15000</v>
      </c>
      <c r="H59" s="249">
        <v>0</v>
      </c>
      <c r="I59" s="245" t="s">
        <v>327</v>
      </c>
      <c r="J59" s="245" t="s">
        <v>594</v>
      </c>
    </row>
    <row r="60" spans="1:10" ht="15" customHeight="1">
      <c r="A60" s="245" t="s">
        <v>269</v>
      </c>
      <c r="B60" s="246" t="s">
        <v>282</v>
      </c>
      <c r="C60" s="246" t="s">
        <v>595</v>
      </c>
      <c r="D60" s="247">
        <v>44075</v>
      </c>
      <c r="E60" s="248" t="s">
        <v>592</v>
      </c>
      <c r="F60" s="248" t="s">
        <v>596</v>
      </c>
      <c r="G60" s="249">
        <v>8000</v>
      </c>
      <c r="H60" s="249">
        <v>0</v>
      </c>
      <c r="I60" s="245" t="s">
        <v>327</v>
      </c>
      <c r="J60" s="245" t="s">
        <v>597</v>
      </c>
    </row>
    <row r="61" spans="1:10" ht="15" customHeight="1">
      <c r="A61" s="245" t="s">
        <v>272</v>
      </c>
      <c r="B61" s="246" t="s">
        <v>282</v>
      </c>
      <c r="C61" s="246" t="s">
        <v>598</v>
      </c>
      <c r="D61" s="247">
        <v>44075</v>
      </c>
      <c r="E61" s="248" t="s">
        <v>592</v>
      </c>
      <c r="F61" s="248" t="s">
        <v>599</v>
      </c>
      <c r="G61" s="249">
        <v>24000</v>
      </c>
      <c r="H61" s="249">
        <v>0</v>
      </c>
      <c r="I61" s="245" t="s">
        <v>327</v>
      </c>
      <c r="J61" s="245" t="s">
        <v>600</v>
      </c>
    </row>
    <row r="62" spans="1:10" ht="15" customHeight="1">
      <c r="A62" s="245" t="s">
        <v>275</v>
      </c>
      <c r="B62" s="246" t="s">
        <v>282</v>
      </c>
      <c r="C62" s="246" t="s">
        <v>601</v>
      </c>
      <c r="D62" s="247">
        <v>44075</v>
      </c>
      <c r="E62" s="248" t="s">
        <v>602</v>
      </c>
      <c r="F62" s="248" t="s">
        <v>603</v>
      </c>
      <c r="G62" s="249">
        <v>27.54</v>
      </c>
      <c r="H62" s="249">
        <v>0</v>
      </c>
      <c r="I62" s="245" t="s">
        <v>89</v>
      </c>
      <c r="J62" s="245" t="s">
        <v>604</v>
      </c>
    </row>
    <row r="63" spans="1:10" ht="15" customHeight="1">
      <c r="A63" s="245" t="s">
        <v>278</v>
      </c>
      <c r="B63" s="246" t="s">
        <v>282</v>
      </c>
      <c r="C63" s="246" t="s">
        <v>605</v>
      </c>
      <c r="D63" s="247">
        <v>44075</v>
      </c>
      <c r="E63" s="248" t="s">
        <v>602</v>
      </c>
      <c r="F63" s="248" t="s">
        <v>606</v>
      </c>
      <c r="G63" s="249">
        <v>1.06</v>
      </c>
      <c r="H63" s="249">
        <v>0</v>
      </c>
      <c r="I63" s="245" t="s">
        <v>89</v>
      </c>
      <c r="J63" s="245" t="s">
        <v>604</v>
      </c>
    </row>
    <row r="64" spans="1:10" ht="15" customHeight="1">
      <c r="A64" s="245" t="s">
        <v>281</v>
      </c>
      <c r="B64" s="246" t="s">
        <v>282</v>
      </c>
      <c r="C64" s="246" t="s">
        <v>607</v>
      </c>
      <c r="D64" s="247">
        <v>44075</v>
      </c>
      <c r="E64" s="248" t="s">
        <v>608</v>
      </c>
      <c r="F64" s="248" t="s">
        <v>609</v>
      </c>
      <c r="G64" s="249">
        <v>54283.35</v>
      </c>
      <c r="H64" s="249">
        <v>0</v>
      </c>
      <c r="I64" s="245" t="s">
        <v>89</v>
      </c>
      <c r="J64" s="245" t="s">
        <v>604</v>
      </c>
    </row>
    <row r="65" spans="1:10" ht="15" customHeight="1">
      <c r="A65" s="245" t="s">
        <v>286</v>
      </c>
      <c r="B65" s="246" t="s">
        <v>282</v>
      </c>
      <c r="C65" s="246" t="s">
        <v>610</v>
      </c>
      <c r="D65" s="247">
        <v>44075</v>
      </c>
      <c r="E65" s="248" t="s">
        <v>608</v>
      </c>
      <c r="F65" s="248" t="s">
        <v>611</v>
      </c>
      <c r="G65" s="249">
        <v>1909.67</v>
      </c>
      <c r="H65" s="249">
        <v>0</v>
      </c>
      <c r="I65" s="245" t="s">
        <v>89</v>
      </c>
      <c r="J65" s="245" t="s">
        <v>604</v>
      </c>
    </row>
    <row r="66" spans="1:10" ht="15" customHeight="1">
      <c r="A66" s="245" t="s">
        <v>289</v>
      </c>
      <c r="B66" s="246" t="s">
        <v>282</v>
      </c>
      <c r="C66" s="246" t="s">
        <v>612</v>
      </c>
      <c r="D66" s="247">
        <v>44075</v>
      </c>
      <c r="E66" s="248" t="s">
        <v>353</v>
      </c>
      <c r="F66" s="248" t="s">
        <v>613</v>
      </c>
      <c r="G66" s="249">
        <v>10474.99</v>
      </c>
      <c r="H66" s="249">
        <v>0</v>
      </c>
      <c r="I66" s="245" t="s">
        <v>89</v>
      </c>
      <c r="J66" s="245" t="s">
        <v>604</v>
      </c>
    </row>
    <row r="67" spans="1:10" ht="15" customHeight="1">
      <c r="A67" s="245" t="s">
        <v>292</v>
      </c>
      <c r="B67" s="246" t="s">
        <v>282</v>
      </c>
      <c r="C67" s="246" t="s">
        <v>614</v>
      </c>
      <c r="D67" s="247">
        <v>44075</v>
      </c>
      <c r="E67" s="248" t="s">
        <v>353</v>
      </c>
      <c r="F67" s="248" t="s">
        <v>615</v>
      </c>
      <c r="G67" s="249">
        <v>380.76</v>
      </c>
      <c r="H67" s="249">
        <v>0</v>
      </c>
      <c r="I67" s="245" t="s">
        <v>89</v>
      </c>
      <c r="J67" s="245" t="s">
        <v>604</v>
      </c>
    </row>
    <row r="68" spans="1:10" ht="15" customHeight="1">
      <c r="A68" s="245" t="s">
        <v>295</v>
      </c>
      <c r="B68" s="246" t="s">
        <v>282</v>
      </c>
      <c r="C68" s="246" t="s">
        <v>616</v>
      </c>
      <c r="D68" s="247">
        <v>44075</v>
      </c>
      <c r="E68" s="248" t="s">
        <v>617</v>
      </c>
      <c r="F68" s="248" t="s">
        <v>618</v>
      </c>
      <c r="G68" s="249">
        <v>6982.23</v>
      </c>
      <c r="H68" s="249">
        <v>0</v>
      </c>
      <c r="I68" s="245" t="s">
        <v>89</v>
      </c>
      <c r="J68" s="245" t="s">
        <v>604</v>
      </c>
    </row>
    <row r="69" spans="1:10" ht="15" customHeight="1">
      <c r="A69" s="245" t="s">
        <v>299</v>
      </c>
      <c r="B69" s="246" t="s">
        <v>282</v>
      </c>
      <c r="C69" s="246" t="s">
        <v>619</v>
      </c>
      <c r="D69" s="247">
        <v>44075</v>
      </c>
      <c r="E69" s="248" t="s">
        <v>617</v>
      </c>
      <c r="F69" s="248" t="s">
        <v>620</v>
      </c>
      <c r="G69" s="249">
        <v>263.57</v>
      </c>
      <c r="H69" s="249">
        <v>0</v>
      </c>
      <c r="I69" s="245" t="s">
        <v>89</v>
      </c>
      <c r="J69" s="245" t="s">
        <v>604</v>
      </c>
    </row>
    <row r="70" spans="1:10" ht="15" customHeight="1">
      <c r="A70" s="245" t="s">
        <v>302</v>
      </c>
      <c r="B70" s="246" t="s">
        <v>282</v>
      </c>
      <c r="C70" s="246" t="s">
        <v>621</v>
      </c>
      <c r="D70" s="247">
        <v>44077</v>
      </c>
      <c r="E70" s="248" t="s">
        <v>622</v>
      </c>
      <c r="F70" s="248" t="s">
        <v>623</v>
      </c>
      <c r="G70" s="249">
        <v>3995.08</v>
      </c>
      <c r="H70" s="249">
        <v>0</v>
      </c>
      <c r="I70" s="245" t="s">
        <v>89</v>
      </c>
      <c r="J70" s="245" t="s">
        <v>604</v>
      </c>
    </row>
    <row r="71" spans="1:10" ht="15" customHeight="1">
      <c r="A71" s="245" t="s">
        <v>306</v>
      </c>
      <c r="B71" s="246" t="s">
        <v>282</v>
      </c>
      <c r="C71" s="246" t="s">
        <v>624</v>
      </c>
      <c r="D71" s="247">
        <v>44077</v>
      </c>
      <c r="E71" s="248" t="s">
        <v>622</v>
      </c>
      <c r="F71" s="248" t="s">
        <v>625</v>
      </c>
      <c r="G71" s="249">
        <v>150.04</v>
      </c>
      <c r="H71" s="249">
        <v>0</v>
      </c>
      <c r="I71" s="245" t="s">
        <v>89</v>
      </c>
      <c r="J71" s="245" t="s">
        <v>604</v>
      </c>
    </row>
    <row r="72" spans="1:10" ht="15" customHeight="1">
      <c r="A72" s="245" t="s">
        <v>309</v>
      </c>
      <c r="B72" s="246" t="s">
        <v>282</v>
      </c>
      <c r="C72" s="246" t="s">
        <v>626</v>
      </c>
      <c r="D72" s="247">
        <v>44077</v>
      </c>
      <c r="E72" s="248" t="s">
        <v>627</v>
      </c>
      <c r="F72" s="248" t="s">
        <v>628</v>
      </c>
      <c r="G72" s="249">
        <v>27998.74</v>
      </c>
      <c r="H72" s="249">
        <v>0</v>
      </c>
      <c r="I72" s="245" t="s">
        <v>89</v>
      </c>
      <c r="J72" s="245" t="s">
        <v>604</v>
      </c>
    </row>
    <row r="73" spans="1:10" ht="15" customHeight="1">
      <c r="A73" s="245" t="s">
        <v>313</v>
      </c>
      <c r="B73" s="246" t="s">
        <v>282</v>
      </c>
      <c r="C73" s="246" t="s">
        <v>629</v>
      </c>
      <c r="D73" s="247">
        <v>44077</v>
      </c>
      <c r="E73" s="248" t="s">
        <v>627</v>
      </c>
      <c r="F73" s="248" t="s">
        <v>630</v>
      </c>
      <c r="G73" s="249">
        <v>990.72</v>
      </c>
      <c r="H73" s="249">
        <v>0</v>
      </c>
      <c r="I73" s="245" t="s">
        <v>89</v>
      </c>
      <c r="J73" s="245" t="s">
        <v>604</v>
      </c>
    </row>
    <row r="74" spans="1:10" ht="15" customHeight="1">
      <c r="A74" s="245" t="s">
        <v>316</v>
      </c>
      <c r="B74" s="246" t="s">
        <v>282</v>
      </c>
      <c r="C74" s="246" t="s">
        <v>631</v>
      </c>
      <c r="D74" s="247">
        <v>44077</v>
      </c>
      <c r="E74" s="248" t="s">
        <v>632</v>
      </c>
      <c r="F74" s="248" t="s">
        <v>633</v>
      </c>
      <c r="G74" s="249">
        <v>20631.09</v>
      </c>
      <c r="H74" s="249">
        <v>0</v>
      </c>
      <c r="I74" s="245" t="s">
        <v>89</v>
      </c>
      <c r="J74" s="245" t="s">
        <v>604</v>
      </c>
    </row>
    <row r="75" spans="1:10" ht="15" customHeight="1">
      <c r="A75" s="245" t="s">
        <v>320</v>
      </c>
      <c r="B75" s="246" t="s">
        <v>282</v>
      </c>
      <c r="C75" s="246" t="s">
        <v>634</v>
      </c>
      <c r="D75" s="247">
        <v>44077</v>
      </c>
      <c r="E75" s="248" t="s">
        <v>632</v>
      </c>
      <c r="F75" s="248" t="s">
        <v>635</v>
      </c>
      <c r="G75" s="249">
        <v>725.92</v>
      </c>
      <c r="H75" s="249">
        <v>0</v>
      </c>
      <c r="I75" s="245" t="s">
        <v>89</v>
      </c>
      <c r="J75" s="245" t="s">
        <v>604</v>
      </c>
    </row>
    <row r="76" spans="1:10" ht="15" customHeight="1">
      <c r="A76" s="245" t="s">
        <v>323</v>
      </c>
      <c r="B76" s="246" t="s">
        <v>282</v>
      </c>
      <c r="C76" s="246" t="s">
        <v>636</v>
      </c>
      <c r="D76" s="247">
        <v>44083</v>
      </c>
      <c r="E76" s="248" t="s">
        <v>366</v>
      </c>
      <c r="F76" s="248" t="s">
        <v>637</v>
      </c>
      <c r="G76" s="249">
        <v>23076.44</v>
      </c>
      <c r="H76" s="249">
        <v>0</v>
      </c>
      <c r="I76" s="245" t="s">
        <v>89</v>
      </c>
      <c r="J76" s="245" t="s">
        <v>604</v>
      </c>
    </row>
    <row r="77" spans="1:10" ht="15" customHeight="1">
      <c r="A77" s="245" t="s">
        <v>329</v>
      </c>
      <c r="B77" s="246" t="s">
        <v>282</v>
      </c>
      <c r="C77" s="246" t="s">
        <v>638</v>
      </c>
      <c r="D77" s="247">
        <v>44083</v>
      </c>
      <c r="E77" s="248" t="s">
        <v>366</v>
      </c>
      <c r="F77" s="248" t="s">
        <v>639</v>
      </c>
      <c r="G77" s="249">
        <v>850.34</v>
      </c>
      <c r="H77" s="249">
        <v>0</v>
      </c>
      <c r="I77" s="245" t="s">
        <v>89</v>
      </c>
      <c r="J77" s="245" t="s">
        <v>604</v>
      </c>
    </row>
    <row r="78" spans="1:10" ht="15" customHeight="1">
      <c r="A78" s="245" t="s">
        <v>332</v>
      </c>
      <c r="B78" s="246" t="s">
        <v>282</v>
      </c>
      <c r="C78" s="246" t="s">
        <v>640</v>
      </c>
      <c r="D78" s="247">
        <v>44083</v>
      </c>
      <c r="E78" s="248" t="s">
        <v>325</v>
      </c>
      <c r="F78" s="248" t="s">
        <v>641</v>
      </c>
      <c r="G78" s="249">
        <v>68872.539999999994</v>
      </c>
      <c r="H78" s="249">
        <v>0</v>
      </c>
      <c r="I78" s="245" t="s">
        <v>327</v>
      </c>
      <c r="J78" s="245" t="s">
        <v>642</v>
      </c>
    </row>
    <row r="79" spans="1:10" ht="15" customHeight="1">
      <c r="A79" s="245" t="s">
        <v>335</v>
      </c>
      <c r="B79" s="246" t="s">
        <v>282</v>
      </c>
      <c r="C79" s="246" t="s">
        <v>643</v>
      </c>
      <c r="D79" s="247">
        <v>44084</v>
      </c>
      <c r="E79" s="248" t="s">
        <v>325</v>
      </c>
      <c r="F79" s="248" t="s">
        <v>644</v>
      </c>
      <c r="G79" s="249">
        <v>103.46</v>
      </c>
      <c r="H79" s="249">
        <v>0</v>
      </c>
      <c r="I79" s="245" t="s">
        <v>327</v>
      </c>
      <c r="J79" s="245" t="s">
        <v>642</v>
      </c>
    </row>
    <row r="80" spans="1:10" ht="15" customHeight="1">
      <c r="A80" s="245" t="s">
        <v>338</v>
      </c>
      <c r="B80" s="246" t="s">
        <v>282</v>
      </c>
      <c r="C80" s="246" t="s">
        <v>645</v>
      </c>
      <c r="D80" s="247">
        <v>44088</v>
      </c>
      <c r="E80" s="248" t="s">
        <v>622</v>
      </c>
      <c r="F80" s="248" t="s">
        <v>646</v>
      </c>
      <c r="G80" s="249">
        <v>4396.95</v>
      </c>
      <c r="H80" s="249">
        <v>0</v>
      </c>
      <c r="I80" s="245" t="s">
        <v>89</v>
      </c>
      <c r="J80" s="245" t="s">
        <v>604</v>
      </c>
    </row>
    <row r="81" spans="1:10" ht="15" customHeight="1">
      <c r="A81" s="245" t="s">
        <v>341</v>
      </c>
      <c r="B81" s="246" t="s">
        <v>282</v>
      </c>
      <c r="C81" s="246" t="s">
        <v>647</v>
      </c>
      <c r="D81" s="247">
        <v>44088</v>
      </c>
      <c r="E81" s="248" t="s">
        <v>622</v>
      </c>
      <c r="F81" s="248" t="s">
        <v>648</v>
      </c>
      <c r="G81" s="249">
        <v>164.86</v>
      </c>
      <c r="H81" s="249">
        <v>0</v>
      </c>
      <c r="I81" s="245" t="s">
        <v>89</v>
      </c>
      <c r="J81" s="245" t="s">
        <v>604</v>
      </c>
    </row>
    <row r="82" spans="1:10" ht="15" customHeight="1">
      <c r="A82" s="245" t="s">
        <v>344</v>
      </c>
      <c r="B82" s="246" t="s">
        <v>282</v>
      </c>
      <c r="C82" s="246" t="s">
        <v>649</v>
      </c>
      <c r="D82" s="247">
        <v>44088</v>
      </c>
      <c r="E82" s="248" t="s">
        <v>592</v>
      </c>
      <c r="F82" s="248" t="s">
        <v>650</v>
      </c>
      <c r="G82" s="249">
        <v>6864.19</v>
      </c>
      <c r="H82" s="249">
        <v>0</v>
      </c>
      <c r="I82" s="245" t="s">
        <v>89</v>
      </c>
      <c r="J82" s="245" t="s">
        <v>90</v>
      </c>
    </row>
    <row r="83" spans="1:10" ht="15" customHeight="1">
      <c r="A83" s="245" t="s">
        <v>348</v>
      </c>
      <c r="B83" s="246" t="s">
        <v>282</v>
      </c>
      <c r="C83" s="246" t="s">
        <v>651</v>
      </c>
      <c r="D83" s="247">
        <v>44089</v>
      </c>
      <c r="E83" s="248" t="s">
        <v>652</v>
      </c>
      <c r="F83" s="248" t="s">
        <v>653</v>
      </c>
      <c r="G83" s="249">
        <v>413.7</v>
      </c>
      <c r="H83" s="249">
        <v>0</v>
      </c>
      <c r="I83" s="245" t="s">
        <v>143</v>
      </c>
      <c r="J83" s="245" t="s">
        <v>90</v>
      </c>
    </row>
    <row r="84" spans="1:10" ht="15" customHeight="1">
      <c r="A84" s="245" t="s">
        <v>351</v>
      </c>
      <c r="B84" s="246" t="s">
        <v>282</v>
      </c>
      <c r="C84" s="246" t="s">
        <v>654</v>
      </c>
      <c r="D84" s="247">
        <v>44090</v>
      </c>
      <c r="E84" s="248" t="s">
        <v>325</v>
      </c>
      <c r="F84" s="248" t="s">
        <v>655</v>
      </c>
      <c r="G84" s="249">
        <v>300293.83</v>
      </c>
      <c r="H84" s="249">
        <v>0</v>
      </c>
      <c r="I84" s="245" t="s">
        <v>89</v>
      </c>
      <c r="J84" s="245" t="s">
        <v>90</v>
      </c>
    </row>
    <row r="85" spans="1:10" ht="15" customHeight="1">
      <c r="A85" s="245" t="s">
        <v>355</v>
      </c>
      <c r="B85" s="246" t="s">
        <v>282</v>
      </c>
      <c r="C85" s="246" t="s">
        <v>656</v>
      </c>
      <c r="D85" s="247">
        <v>44090</v>
      </c>
      <c r="E85" s="248" t="s">
        <v>325</v>
      </c>
      <c r="F85" s="248" t="s">
        <v>657</v>
      </c>
      <c r="G85" s="249">
        <v>65886.460000000006</v>
      </c>
      <c r="H85" s="249">
        <v>0</v>
      </c>
      <c r="I85" s="245" t="s">
        <v>89</v>
      </c>
      <c r="J85" s="245" t="s">
        <v>90</v>
      </c>
    </row>
    <row r="86" spans="1:10" ht="15" customHeight="1">
      <c r="A86" s="245" t="s">
        <v>358</v>
      </c>
      <c r="B86" s="246" t="s">
        <v>282</v>
      </c>
      <c r="C86" s="246" t="s">
        <v>658</v>
      </c>
      <c r="D86" s="247">
        <v>44092</v>
      </c>
      <c r="E86" s="248" t="s">
        <v>659</v>
      </c>
      <c r="F86" s="248" t="s">
        <v>660</v>
      </c>
      <c r="G86" s="249">
        <v>103.53</v>
      </c>
      <c r="H86" s="249">
        <v>0</v>
      </c>
      <c r="I86" s="245" t="s">
        <v>89</v>
      </c>
      <c r="J86" s="245" t="s">
        <v>604</v>
      </c>
    </row>
    <row r="87" spans="1:10" ht="15" customHeight="1">
      <c r="A87" s="245" t="s">
        <v>361</v>
      </c>
      <c r="B87" s="246" t="s">
        <v>282</v>
      </c>
      <c r="C87" s="246" t="s">
        <v>661</v>
      </c>
      <c r="D87" s="247">
        <v>44092</v>
      </c>
      <c r="E87" s="248" t="s">
        <v>659</v>
      </c>
      <c r="F87" s="248" t="s">
        <v>662</v>
      </c>
      <c r="G87" s="249">
        <v>3.64</v>
      </c>
      <c r="H87" s="249">
        <v>0</v>
      </c>
      <c r="I87" s="245" t="s">
        <v>89</v>
      </c>
      <c r="J87" s="245" t="s">
        <v>604</v>
      </c>
    </row>
    <row r="88" spans="1:10" ht="15" customHeight="1">
      <c r="A88" s="245" t="s">
        <v>364</v>
      </c>
      <c r="B88" s="246" t="s">
        <v>282</v>
      </c>
      <c r="C88" s="246" t="s">
        <v>663</v>
      </c>
      <c r="D88" s="247">
        <v>44095</v>
      </c>
      <c r="E88" s="248" t="s">
        <v>664</v>
      </c>
      <c r="F88" s="248" t="s">
        <v>665</v>
      </c>
      <c r="G88" s="249">
        <v>7876.98</v>
      </c>
      <c r="H88" s="249">
        <v>0</v>
      </c>
      <c r="I88" s="245" t="s">
        <v>89</v>
      </c>
      <c r="J88" s="245" t="s">
        <v>604</v>
      </c>
    </row>
    <row r="89" spans="1:10" ht="15" customHeight="1">
      <c r="A89" s="245" t="s">
        <v>368</v>
      </c>
      <c r="B89" s="246" t="s">
        <v>282</v>
      </c>
      <c r="C89" s="246" t="s">
        <v>666</v>
      </c>
      <c r="D89" s="247">
        <v>44095</v>
      </c>
      <c r="E89" s="248" t="s">
        <v>664</v>
      </c>
      <c r="F89" s="248" t="s">
        <v>667</v>
      </c>
      <c r="G89" s="249">
        <v>279.85000000000002</v>
      </c>
      <c r="H89" s="249">
        <v>0</v>
      </c>
      <c r="I89" s="245" t="s">
        <v>89</v>
      </c>
      <c r="J89" s="245" t="s">
        <v>604</v>
      </c>
    </row>
    <row r="90" spans="1:10" ht="15" customHeight="1">
      <c r="A90" s="245" t="s">
        <v>371</v>
      </c>
      <c r="B90" s="246" t="s">
        <v>282</v>
      </c>
      <c r="C90" s="246" t="s">
        <v>668</v>
      </c>
      <c r="D90" s="247">
        <v>44097</v>
      </c>
      <c r="E90" s="248" t="s">
        <v>353</v>
      </c>
      <c r="F90" s="248" t="s">
        <v>637</v>
      </c>
      <c r="G90" s="249">
        <v>11726.62</v>
      </c>
      <c r="H90" s="249">
        <v>0</v>
      </c>
      <c r="I90" s="245" t="s">
        <v>89</v>
      </c>
      <c r="J90" s="245" t="s">
        <v>604</v>
      </c>
    </row>
    <row r="91" spans="1:10" ht="15" customHeight="1">
      <c r="A91" s="245" t="s">
        <v>375</v>
      </c>
      <c r="B91" s="246" t="s">
        <v>282</v>
      </c>
      <c r="C91" s="246" t="s">
        <v>669</v>
      </c>
      <c r="D91" s="247">
        <v>44097</v>
      </c>
      <c r="E91" s="248" t="s">
        <v>353</v>
      </c>
      <c r="F91" s="248" t="s">
        <v>639</v>
      </c>
      <c r="G91" s="249">
        <v>427.03</v>
      </c>
      <c r="H91" s="249">
        <v>0</v>
      </c>
      <c r="I91" s="245" t="s">
        <v>89</v>
      </c>
      <c r="J91" s="245" t="s">
        <v>604</v>
      </c>
    </row>
    <row r="92" spans="1:10" ht="15" customHeight="1">
      <c r="A92" s="245" t="s">
        <v>378</v>
      </c>
      <c r="B92" s="246" t="s">
        <v>282</v>
      </c>
      <c r="C92" s="246" t="s">
        <v>670</v>
      </c>
      <c r="D92" s="247">
        <v>44097</v>
      </c>
      <c r="E92" s="248" t="s">
        <v>325</v>
      </c>
      <c r="F92" s="248" t="s">
        <v>671</v>
      </c>
      <c r="G92" s="249">
        <v>78090</v>
      </c>
      <c r="H92" s="249">
        <v>0</v>
      </c>
      <c r="I92" s="245" t="s">
        <v>327</v>
      </c>
      <c r="J92" s="245" t="s">
        <v>328</v>
      </c>
    </row>
    <row r="93" spans="1:10" ht="15" customHeight="1">
      <c r="A93" s="245" t="s">
        <v>382</v>
      </c>
      <c r="B93" s="246" t="s">
        <v>282</v>
      </c>
      <c r="C93" s="246" t="s">
        <v>672</v>
      </c>
      <c r="D93" s="247">
        <v>44097</v>
      </c>
      <c r="E93" s="248" t="s">
        <v>325</v>
      </c>
      <c r="F93" s="248" t="s">
        <v>673</v>
      </c>
      <c r="G93" s="249">
        <v>4562.3500000000004</v>
      </c>
      <c r="H93" s="249">
        <v>0</v>
      </c>
      <c r="I93" s="245" t="s">
        <v>143</v>
      </c>
      <c r="J93" s="245" t="s">
        <v>90</v>
      </c>
    </row>
    <row r="94" spans="1:10" ht="15" customHeight="1">
      <c r="A94" s="245" t="s">
        <v>385</v>
      </c>
      <c r="B94" s="246" t="s">
        <v>282</v>
      </c>
      <c r="C94" s="246" t="s">
        <v>674</v>
      </c>
      <c r="D94" s="247">
        <v>44097</v>
      </c>
      <c r="E94" s="248" t="s">
        <v>325</v>
      </c>
      <c r="F94" s="248" t="s">
        <v>675</v>
      </c>
      <c r="G94" s="249">
        <v>6.85</v>
      </c>
      <c r="H94" s="249">
        <v>0</v>
      </c>
      <c r="I94" s="245" t="s">
        <v>143</v>
      </c>
      <c r="J94" s="245" t="s">
        <v>90</v>
      </c>
    </row>
    <row r="95" spans="1:10" ht="15" customHeight="1">
      <c r="A95" s="245" t="s">
        <v>388</v>
      </c>
      <c r="B95" s="246" t="s">
        <v>282</v>
      </c>
      <c r="C95" s="246" t="s">
        <v>676</v>
      </c>
      <c r="D95" s="247">
        <v>44098</v>
      </c>
      <c r="E95" s="248" t="s">
        <v>677</v>
      </c>
      <c r="F95" s="248" t="s">
        <v>678</v>
      </c>
      <c r="G95" s="249">
        <v>295.8</v>
      </c>
      <c r="H95" s="249">
        <v>0</v>
      </c>
      <c r="I95" s="245" t="s">
        <v>143</v>
      </c>
      <c r="J95" s="245" t="s">
        <v>90</v>
      </c>
    </row>
    <row r="96" spans="1:10" ht="15" customHeight="1">
      <c r="A96" s="245" t="s">
        <v>391</v>
      </c>
      <c r="B96" s="246" t="s">
        <v>282</v>
      </c>
      <c r="C96" s="246" t="s">
        <v>679</v>
      </c>
      <c r="D96" s="247">
        <v>44098</v>
      </c>
      <c r="E96" s="248" t="s">
        <v>680</v>
      </c>
      <c r="F96" s="248" t="s">
        <v>681</v>
      </c>
      <c r="G96" s="249">
        <v>26626.85</v>
      </c>
      <c r="H96" s="249">
        <v>0</v>
      </c>
      <c r="I96" s="245" t="s">
        <v>327</v>
      </c>
      <c r="J96" s="245" t="s">
        <v>682</v>
      </c>
    </row>
    <row r="97" spans="1:10" ht="15" customHeight="1">
      <c r="A97" s="245" t="s">
        <v>397</v>
      </c>
      <c r="B97" s="246" t="s">
        <v>282</v>
      </c>
      <c r="C97" s="246" t="s">
        <v>683</v>
      </c>
      <c r="D97" s="247">
        <v>44099</v>
      </c>
      <c r="E97" s="248" t="s">
        <v>608</v>
      </c>
      <c r="F97" s="248" t="s">
        <v>684</v>
      </c>
      <c r="G97" s="249">
        <v>20127.78</v>
      </c>
      <c r="H97" s="249">
        <v>0</v>
      </c>
      <c r="I97" s="245" t="s">
        <v>89</v>
      </c>
      <c r="J97" s="245" t="s">
        <v>604</v>
      </c>
    </row>
    <row r="98" spans="1:10" ht="15" customHeight="1">
      <c r="A98" s="245" t="s">
        <v>399</v>
      </c>
      <c r="B98" s="246" t="s">
        <v>282</v>
      </c>
      <c r="C98" s="246" t="s">
        <v>685</v>
      </c>
      <c r="D98" s="247">
        <v>44099</v>
      </c>
      <c r="E98" s="248" t="s">
        <v>608</v>
      </c>
      <c r="F98" s="248" t="s">
        <v>686</v>
      </c>
      <c r="G98" s="249">
        <v>707.09</v>
      </c>
      <c r="H98" s="249">
        <v>0</v>
      </c>
      <c r="I98" s="245" t="s">
        <v>89</v>
      </c>
      <c r="J98" s="245" t="s">
        <v>604</v>
      </c>
    </row>
    <row r="99" spans="1:10" ht="15" customHeight="1">
      <c r="A99" s="245" t="s">
        <v>401</v>
      </c>
      <c r="B99" s="246" t="s">
        <v>282</v>
      </c>
      <c r="C99" s="246" t="s">
        <v>687</v>
      </c>
      <c r="D99" s="247">
        <v>44102</v>
      </c>
      <c r="E99" s="248" t="s">
        <v>688</v>
      </c>
      <c r="F99" s="248" t="s">
        <v>689</v>
      </c>
      <c r="G99" s="249">
        <v>57.68</v>
      </c>
      <c r="H99" s="249">
        <v>0</v>
      </c>
      <c r="I99" s="245" t="s">
        <v>89</v>
      </c>
      <c r="J99" s="245" t="s">
        <v>604</v>
      </c>
    </row>
    <row r="100" spans="1:10" ht="15" customHeight="1">
      <c r="A100" s="245" t="s">
        <v>403</v>
      </c>
      <c r="B100" s="246" t="s">
        <v>282</v>
      </c>
      <c r="C100" s="246" t="s">
        <v>690</v>
      </c>
      <c r="D100" s="247">
        <v>44102</v>
      </c>
      <c r="E100" s="248" t="s">
        <v>688</v>
      </c>
      <c r="F100" s="248" t="s">
        <v>691</v>
      </c>
      <c r="G100" s="249">
        <v>2.29</v>
      </c>
      <c r="H100" s="249">
        <v>0</v>
      </c>
      <c r="I100" s="245" t="s">
        <v>89</v>
      </c>
      <c r="J100" s="245" t="s">
        <v>604</v>
      </c>
    </row>
    <row r="101" spans="1:10" ht="15" customHeight="1">
      <c r="A101" s="245" t="s">
        <v>692</v>
      </c>
      <c r="B101" s="246" t="s">
        <v>282</v>
      </c>
      <c r="C101" s="246" t="s">
        <v>693</v>
      </c>
      <c r="D101" s="247">
        <v>44102</v>
      </c>
      <c r="E101" s="248" t="s">
        <v>659</v>
      </c>
      <c r="F101" s="248" t="s">
        <v>618</v>
      </c>
      <c r="G101" s="249">
        <v>63.76</v>
      </c>
      <c r="H101" s="249">
        <v>0</v>
      </c>
      <c r="I101" s="245" t="s">
        <v>89</v>
      </c>
      <c r="J101" s="245" t="s">
        <v>604</v>
      </c>
    </row>
    <row r="102" spans="1:10" ht="15" customHeight="1">
      <c r="A102" s="245" t="s">
        <v>694</v>
      </c>
      <c r="B102" s="246" t="s">
        <v>282</v>
      </c>
      <c r="C102" s="246" t="s">
        <v>695</v>
      </c>
      <c r="D102" s="247">
        <v>44102</v>
      </c>
      <c r="E102" s="248" t="s">
        <v>659</v>
      </c>
      <c r="F102" s="248" t="s">
        <v>620</v>
      </c>
      <c r="G102" s="249">
        <v>2.44</v>
      </c>
      <c r="H102" s="249">
        <v>0</v>
      </c>
      <c r="I102" s="245" t="s">
        <v>89</v>
      </c>
      <c r="J102" s="245" t="s">
        <v>604</v>
      </c>
    </row>
    <row r="103" spans="1:10" ht="15" customHeight="1">
      <c r="A103" s="245" t="s">
        <v>696</v>
      </c>
      <c r="B103" s="246" t="s">
        <v>282</v>
      </c>
      <c r="C103" s="246" t="s">
        <v>697</v>
      </c>
      <c r="D103" s="247">
        <v>44103</v>
      </c>
      <c r="E103" s="248" t="s">
        <v>318</v>
      </c>
      <c r="F103" s="248" t="s">
        <v>698</v>
      </c>
      <c r="G103" s="249">
        <v>364857.67</v>
      </c>
      <c r="H103" s="249">
        <v>0</v>
      </c>
      <c r="I103" s="245" t="s">
        <v>89</v>
      </c>
      <c r="J103" s="245" t="s">
        <v>604</v>
      </c>
    </row>
    <row r="104" spans="1:10" ht="15" customHeight="1">
      <c r="A104" s="245" t="s">
        <v>699</v>
      </c>
      <c r="B104" s="246" t="s">
        <v>282</v>
      </c>
      <c r="C104" s="246" t="s">
        <v>700</v>
      </c>
      <c r="D104" s="247">
        <v>44103</v>
      </c>
      <c r="E104" s="248" t="s">
        <v>318</v>
      </c>
      <c r="F104" s="248" t="s">
        <v>686</v>
      </c>
      <c r="G104" s="249">
        <v>81102.47</v>
      </c>
      <c r="H104" s="249">
        <v>0</v>
      </c>
      <c r="I104" s="245" t="s">
        <v>89</v>
      </c>
      <c r="J104" s="245" t="s">
        <v>604</v>
      </c>
    </row>
    <row r="105" spans="1:10" ht="15" customHeight="1">
      <c r="A105" s="245" t="s">
        <v>701</v>
      </c>
      <c r="B105" s="246" t="s">
        <v>282</v>
      </c>
      <c r="C105" s="246" t="s">
        <v>702</v>
      </c>
      <c r="D105" s="247">
        <v>44103</v>
      </c>
      <c r="E105" s="248" t="s">
        <v>703</v>
      </c>
      <c r="F105" s="248" t="s">
        <v>684</v>
      </c>
      <c r="G105" s="249">
        <v>83.64</v>
      </c>
      <c r="H105" s="249">
        <v>0</v>
      </c>
      <c r="I105" s="245" t="s">
        <v>89</v>
      </c>
      <c r="J105" s="245" t="s">
        <v>604</v>
      </c>
    </row>
    <row r="106" spans="1:10" ht="15" customHeight="1">
      <c r="A106" s="245" t="s">
        <v>704</v>
      </c>
      <c r="B106" s="246" t="s">
        <v>282</v>
      </c>
      <c r="C106" s="246" t="s">
        <v>705</v>
      </c>
      <c r="D106" s="247">
        <v>44103</v>
      </c>
      <c r="E106" s="248" t="s">
        <v>703</v>
      </c>
      <c r="F106" s="248" t="s">
        <v>686</v>
      </c>
      <c r="G106" s="249">
        <v>3.23</v>
      </c>
      <c r="H106" s="249">
        <v>0</v>
      </c>
      <c r="I106" s="245" t="s">
        <v>89</v>
      </c>
      <c r="J106" s="245" t="s">
        <v>604</v>
      </c>
    </row>
    <row r="107" spans="1:10" ht="15" customHeight="1">
      <c r="A107" s="245" t="s">
        <v>706</v>
      </c>
      <c r="B107" s="246" t="s">
        <v>282</v>
      </c>
      <c r="C107" s="246" t="s">
        <v>707</v>
      </c>
      <c r="D107" s="247">
        <v>44104</v>
      </c>
      <c r="E107" s="248" t="s">
        <v>708</v>
      </c>
      <c r="F107" s="248" t="s">
        <v>684</v>
      </c>
      <c r="G107" s="249">
        <v>18344.21</v>
      </c>
      <c r="H107" s="249">
        <v>0</v>
      </c>
      <c r="I107" s="245" t="s">
        <v>89</v>
      </c>
      <c r="J107" s="245" t="s">
        <v>604</v>
      </c>
    </row>
    <row r="108" spans="1:10" ht="15" customHeight="1">
      <c r="A108" s="245" t="s">
        <v>709</v>
      </c>
      <c r="B108" s="246" t="s">
        <v>282</v>
      </c>
      <c r="C108" s="246" t="s">
        <v>710</v>
      </c>
      <c r="D108" s="247">
        <v>44104</v>
      </c>
      <c r="E108" s="248" t="s">
        <v>708</v>
      </c>
      <c r="F108" s="248" t="s">
        <v>686</v>
      </c>
      <c r="G108" s="249">
        <v>644.13</v>
      </c>
      <c r="H108" s="249">
        <v>0</v>
      </c>
      <c r="I108" s="245" t="s">
        <v>89</v>
      </c>
      <c r="J108" s="245" t="s">
        <v>604</v>
      </c>
    </row>
    <row r="109" spans="1:10" ht="15" customHeight="1">
      <c r="A109" s="245" t="s">
        <v>711</v>
      </c>
      <c r="B109" s="246" t="s">
        <v>282</v>
      </c>
      <c r="C109" s="246" t="s">
        <v>712</v>
      </c>
      <c r="D109" s="247">
        <v>44104</v>
      </c>
      <c r="E109" s="248" t="s">
        <v>713</v>
      </c>
      <c r="F109" s="248" t="s">
        <v>684</v>
      </c>
      <c r="G109" s="249">
        <v>132.86000000000001</v>
      </c>
      <c r="H109" s="249">
        <v>0</v>
      </c>
      <c r="I109" s="245" t="s">
        <v>89</v>
      </c>
      <c r="J109" s="245" t="s">
        <v>604</v>
      </c>
    </row>
    <row r="110" spans="1:10" ht="15" customHeight="1">
      <c r="A110" s="245" t="s">
        <v>714</v>
      </c>
      <c r="B110" s="246" t="s">
        <v>282</v>
      </c>
      <c r="C110" s="246" t="s">
        <v>715</v>
      </c>
      <c r="D110" s="247">
        <v>44104</v>
      </c>
      <c r="E110" s="248" t="s">
        <v>713</v>
      </c>
      <c r="F110" s="248" t="s">
        <v>686</v>
      </c>
      <c r="G110" s="249">
        <v>5.03</v>
      </c>
      <c r="H110" s="249">
        <v>0</v>
      </c>
      <c r="I110" s="245" t="s">
        <v>89</v>
      </c>
      <c r="J110" s="245" t="s">
        <v>604</v>
      </c>
    </row>
    <row r="111" spans="1:10" ht="15" customHeight="1">
      <c r="A111" s="245" t="s">
        <v>716</v>
      </c>
      <c r="B111" s="246" t="s">
        <v>717</v>
      </c>
      <c r="C111" s="246" t="s">
        <v>486</v>
      </c>
      <c r="D111" s="247">
        <v>44075</v>
      </c>
      <c r="E111" s="248" t="s">
        <v>534</v>
      </c>
      <c r="F111" s="248" t="s">
        <v>718</v>
      </c>
      <c r="G111" s="249">
        <v>2805.57</v>
      </c>
      <c r="H111" s="249">
        <v>21.73</v>
      </c>
      <c r="I111" s="245" t="s">
        <v>89</v>
      </c>
      <c r="J111" s="245" t="s">
        <v>90</v>
      </c>
    </row>
    <row r="112" spans="1:10" ht="15" customHeight="1">
      <c r="A112" s="245" t="s">
        <v>719</v>
      </c>
      <c r="B112" s="246" t="s">
        <v>717</v>
      </c>
      <c r="C112" s="246" t="s">
        <v>720</v>
      </c>
      <c r="D112" s="247">
        <v>44076</v>
      </c>
      <c r="E112" s="248" t="s">
        <v>534</v>
      </c>
      <c r="F112" s="248" t="s">
        <v>721</v>
      </c>
      <c r="G112" s="249">
        <v>2614.52</v>
      </c>
      <c r="H112" s="249">
        <v>3.29</v>
      </c>
      <c r="I112" s="245" t="s">
        <v>89</v>
      </c>
      <c r="J112" s="245" t="s">
        <v>90</v>
      </c>
    </row>
    <row r="113" spans="1:10" ht="15" customHeight="1">
      <c r="A113" s="245" t="s">
        <v>722</v>
      </c>
      <c r="B113" s="246" t="s">
        <v>717</v>
      </c>
      <c r="C113" s="246" t="s">
        <v>723</v>
      </c>
      <c r="D113" s="247">
        <v>44076</v>
      </c>
      <c r="E113" s="248" t="s">
        <v>724</v>
      </c>
      <c r="F113" s="248" t="s">
        <v>725</v>
      </c>
      <c r="G113" s="249">
        <v>24.56</v>
      </c>
      <c r="H113" s="249">
        <v>0</v>
      </c>
      <c r="I113" s="245" t="s">
        <v>89</v>
      </c>
      <c r="J113" s="245" t="s">
        <v>90</v>
      </c>
    </row>
    <row r="114" spans="1:10" ht="15" customHeight="1">
      <c r="A114" s="245" t="s">
        <v>726</v>
      </c>
      <c r="B114" s="246" t="s">
        <v>717</v>
      </c>
      <c r="C114" s="246" t="s">
        <v>727</v>
      </c>
      <c r="D114" s="247">
        <v>44077</v>
      </c>
      <c r="E114" s="248" t="s">
        <v>534</v>
      </c>
      <c r="F114" s="248" t="s">
        <v>728</v>
      </c>
      <c r="G114" s="249">
        <v>1632.3</v>
      </c>
      <c r="H114" s="249">
        <v>11.09</v>
      </c>
      <c r="I114" s="245" t="s">
        <v>89</v>
      </c>
      <c r="J114" s="245" t="s">
        <v>90</v>
      </c>
    </row>
    <row r="115" spans="1:10" ht="15" customHeight="1">
      <c r="A115" s="245" t="s">
        <v>729</v>
      </c>
      <c r="B115" s="246" t="s">
        <v>717</v>
      </c>
      <c r="C115" s="246" t="s">
        <v>730</v>
      </c>
      <c r="D115" s="247">
        <v>44077</v>
      </c>
      <c r="E115" s="248" t="s">
        <v>724</v>
      </c>
      <c r="F115" s="248" t="s">
        <v>731</v>
      </c>
      <c r="G115" s="249">
        <v>245.21</v>
      </c>
      <c r="H115" s="249">
        <v>0</v>
      </c>
      <c r="I115" s="245" t="s">
        <v>89</v>
      </c>
      <c r="J115" s="245" t="s">
        <v>90</v>
      </c>
    </row>
    <row r="116" spans="1:10" ht="15" customHeight="1">
      <c r="A116" s="245" t="s">
        <v>732</v>
      </c>
      <c r="B116" s="246" t="s">
        <v>717</v>
      </c>
      <c r="C116" s="246" t="s">
        <v>733</v>
      </c>
      <c r="D116" s="247">
        <v>44078</v>
      </c>
      <c r="E116" s="248" t="s">
        <v>534</v>
      </c>
      <c r="F116" s="248" t="s">
        <v>734</v>
      </c>
      <c r="G116" s="249">
        <v>1011.29</v>
      </c>
      <c r="H116" s="249">
        <v>4.2699999999999996</v>
      </c>
      <c r="I116" s="245" t="s">
        <v>89</v>
      </c>
      <c r="J116" s="245" t="s">
        <v>90</v>
      </c>
    </row>
    <row r="117" spans="1:10" ht="15" customHeight="1">
      <c r="A117" s="245" t="s">
        <v>735</v>
      </c>
      <c r="B117" s="246" t="s">
        <v>717</v>
      </c>
      <c r="C117" s="246" t="s">
        <v>736</v>
      </c>
      <c r="D117" s="247">
        <v>44081</v>
      </c>
      <c r="E117" s="248" t="s">
        <v>534</v>
      </c>
      <c r="F117" s="248" t="s">
        <v>737</v>
      </c>
      <c r="G117" s="249">
        <v>1978.63</v>
      </c>
      <c r="H117" s="249">
        <v>0</v>
      </c>
      <c r="I117" s="245" t="s">
        <v>89</v>
      </c>
      <c r="J117" s="245" t="s">
        <v>90</v>
      </c>
    </row>
    <row r="118" spans="1:10" ht="15" customHeight="1">
      <c r="A118" s="245" t="s">
        <v>738</v>
      </c>
      <c r="B118" s="246" t="s">
        <v>717</v>
      </c>
      <c r="C118" s="246" t="s">
        <v>739</v>
      </c>
      <c r="D118" s="247">
        <v>44082</v>
      </c>
      <c r="E118" s="248" t="s">
        <v>534</v>
      </c>
      <c r="F118" s="248" t="s">
        <v>740</v>
      </c>
      <c r="G118" s="249">
        <v>1129.52</v>
      </c>
      <c r="H118" s="249">
        <v>0</v>
      </c>
      <c r="I118" s="245" t="s">
        <v>89</v>
      </c>
      <c r="J118" s="245" t="s">
        <v>90</v>
      </c>
    </row>
    <row r="119" spans="1:10" ht="15" customHeight="1">
      <c r="A119" s="245" t="s">
        <v>741</v>
      </c>
      <c r="B119" s="246" t="s">
        <v>717</v>
      </c>
      <c r="C119" s="246" t="s">
        <v>742</v>
      </c>
      <c r="D119" s="247">
        <v>44083</v>
      </c>
      <c r="E119" s="248" t="s">
        <v>534</v>
      </c>
      <c r="F119" s="248" t="s">
        <v>743</v>
      </c>
      <c r="G119" s="249">
        <v>773.94</v>
      </c>
      <c r="H119" s="249">
        <v>0</v>
      </c>
      <c r="I119" s="245" t="s">
        <v>89</v>
      </c>
      <c r="J119" s="245" t="s">
        <v>90</v>
      </c>
    </row>
    <row r="120" spans="1:10" ht="15" customHeight="1">
      <c r="A120" s="245" t="s">
        <v>744</v>
      </c>
      <c r="B120" s="246" t="s">
        <v>717</v>
      </c>
      <c r="C120" s="246" t="s">
        <v>745</v>
      </c>
      <c r="D120" s="247">
        <v>44083</v>
      </c>
      <c r="E120" s="248" t="s">
        <v>724</v>
      </c>
      <c r="F120" s="248" t="s">
        <v>746</v>
      </c>
      <c r="G120" s="249">
        <v>100</v>
      </c>
      <c r="H120" s="249">
        <v>0</v>
      </c>
      <c r="I120" s="245" t="s">
        <v>89</v>
      </c>
      <c r="J120" s="245" t="s">
        <v>90</v>
      </c>
    </row>
    <row r="121" spans="1:10" ht="15" customHeight="1">
      <c r="A121" s="245" t="s">
        <v>747</v>
      </c>
      <c r="B121" s="246" t="s">
        <v>717</v>
      </c>
      <c r="C121" s="246" t="s">
        <v>748</v>
      </c>
      <c r="D121" s="247">
        <v>44084</v>
      </c>
      <c r="E121" s="248" t="s">
        <v>534</v>
      </c>
      <c r="F121" s="248" t="s">
        <v>749</v>
      </c>
      <c r="G121" s="249">
        <v>800.58</v>
      </c>
      <c r="H121" s="249">
        <v>14.12</v>
      </c>
      <c r="I121" s="245" t="s">
        <v>89</v>
      </c>
      <c r="J121" s="245" t="s">
        <v>90</v>
      </c>
    </row>
    <row r="122" spans="1:10" ht="15" customHeight="1">
      <c r="A122" s="245" t="s">
        <v>750</v>
      </c>
      <c r="B122" s="246" t="s">
        <v>717</v>
      </c>
      <c r="C122" s="246" t="s">
        <v>751</v>
      </c>
      <c r="D122" s="247">
        <v>44085</v>
      </c>
      <c r="E122" s="248" t="s">
        <v>534</v>
      </c>
      <c r="F122" s="248" t="s">
        <v>752</v>
      </c>
      <c r="G122" s="249">
        <v>169.62</v>
      </c>
      <c r="H122" s="249">
        <v>5.66</v>
      </c>
      <c r="I122" s="245" t="s">
        <v>89</v>
      </c>
      <c r="J122" s="245" t="s">
        <v>90</v>
      </c>
    </row>
    <row r="123" spans="1:10" ht="15" customHeight="1">
      <c r="A123" s="245" t="s">
        <v>753</v>
      </c>
      <c r="B123" s="246" t="s">
        <v>717</v>
      </c>
      <c r="C123" s="246" t="s">
        <v>754</v>
      </c>
      <c r="D123" s="247">
        <v>44088</v>
      </c>
      <c r="E123" s="248" t="s">
        <v>87</v>
      </c>
      <c r="F123" s="248" t="s">
        <v>755</v>
      </c>
      <c r="G123" s="249">
        <v>810.26</v>
      </c>
      <c r="H123" s="249">
        <v>0</v>
      </c>
      <c r="I123" s="245" t="s">
        <v>89</v>
      </c>
      <c r="J123" s="245" t="s">
        <v>90</v>
      </c>
    </row>
    <row r="124" spans="1:10" ht="15" customHeight="1">
      <c r="A124" s="245" t="s">
        <v>756</v>
      </c>
      <c r="B124" s="246" t="s">
        <v>717</v>
      </c>
      <c r="C124" s="246" t="s">
        <v>757</v>
      </c>
      <c r="D124" s="247">
        <v>44089</v>
      </c>
      <c r="E124" s="248" t="s">
        <v>87</v>
      </c>
      <c r="F124" s="248" t="s">
        <v>504</v>
      </c>
      <c r="G124" s="249">
        <v>968.26</v>
      </c>
      <c r="H124" s="249">
        <v>0</v>
      </c>
      <c r="I124" s="245" t="s">
        <v>89</v>
      </c>
      <c r="J124" s="245" t="s">
        <v>90</v>
      </c>
    </row>
    <row r="125" spans="1:10" ht="15" customHeight="1">
      <c r="A125" s="245" t="s">
        <v>758</v>
      </c>
      <c r="B125" s="246" t="s">
        <v>717</v>
      </c>
      <c r="C125" s="246" t="s">
        <v>759</v>
      </c>
      <c r="D125" s="247">
        <v>44090</v>
      </c>
      <c r="E125" s="248" t="s">
        <v>534</v>
      </c>
      <c r="F125" s="248" t="s">
        <v>760</v>
      </c>
      <c r="G125" s="249">
        <v>1117.45</v>
      </c>
      <c r="H125" s="249">
        <v>0</v>
      </c>
      <c r="I125" s="245" t="s">
        <v>89</v>
      </c>
      <c r="J125" s="245" t="s">
        <v>90</v>
      </c>
    </row>
    <row r="126" spans="1:10" ht="15" customHeight="1">
      <c r="A126" s="245" t="s">
        <v>761</v>
      </c>
      <c r="B126" s="246" t="s">
        <v>717</v>
      </c>
      <c r="C126" s="246" t="s">
        <v>762</v>
      </c>
      <c r="D126" s="247">
        <v>44090</v>
      </c>
      <c r="E126" s="248" t="s">
        <v>724</v>
      </c>
      <c r="F126" s="248" t="s">
        <v>763</v>
      </c>
      <c r="G126" s="249">
        <v>20.53</v>
      </c>
      <c r="H126" s="249">
        <v>0</v>
      </c>
      <c r="I126" s="245" t="s">
        <v>89</v>
      </c>
      <c r="J126" s="245" t="s">
        <v>90</v>
      </c>
    </row>
    <row r="127" spans="1:10" ht="15" customHeight="1">
      <c r="A127" s="245" t="s">
        <v>764</v>
      </c>
      <c r="B127" s="246" t="s">
        <v>717</v>
      </c>
      <c r="C127" s="246" t="s">
        <v>765</v>
      </c>
      <c r="D127" s="247">
        <v>44091</v>
      </c>
      <c r="E127" s="248" t="s">
        <v>534</v>
      </c>
      <c r="F127" s="248" t="s">
        <v>766</v>
      </c>
      <c r="G127" s="249">
        <v>270.14</v>
      </c>
      <c r="H127" s="249">
        <v>0</v>
      </c>
      <c r="I127" s="245" t="s">
        <v>89</v>
      </c>
      <c r="J127" s="245" t="s">
        <v>90</v>
      </c>
    </row>
    <row r="128" spans="1:10" ht="15" customHeight="1">
      <c r="A128" s="245" t="s">
        <v>767</v>
      </c>
      <c r="B128" s="246" t="s">
        <v>717</v>
      </c>
      <c r="C128" s="246" t="s">
        <v>768</v>
      </c>
      <c r="D128" s="247">
        <v>44091</v>
      </c>
      <c r="E128" s="248" t="s">
        <v>534</v>
      </c>
      <c r="F128" s="248" t="s">
        <v>766</v>
      </c>
      <c r="G128" s="249">
        <v>956.35</v>
      </c>
      <c r="H128" s="249">
        <v>0</v>
      </c>
      <c r="I128" s="245" t="s">
        <v>89</v>
      </c>
      <c r="J128" s="245" t="s">
        <v>90</v>
      </c>
    </row>
    <row r="129" spans="1:10" ht="15" customHeight="1">
      <c r="A129" s="245" t="s">
        <v>769</v>
      </c>
      <c r="B129" s="246" t="s">
        <v>717</v>
      </c>
      <c r="C129" s="246" t="s">
        <v>770</v>
      </c>
      <c r="D129" s="247">
        <v>44095</v>
      </c>
      <c r="E129" s="248" t="s">
        <v>534</v>
      </c>
      <c r="F129" s="248" t="s">
        <v>771</v>
      </c>
      <c r="G129" s="249">
        <v>719.82</v>
      </c>
      <c r="H129" s="249">
        <v>10.9</v>
      </c>
      <c r="I129" s="245" t="s">
        <v>89</v>
      </c>
      <c r="J129" s="245" t="s">
        <v>90</v>
      </c>
    </row>
    <row r="130" spans="1:10" ht="15" customHeight="1">
      <c r="A130" s="245" t="s">
        <v>772</v>
      </c>
      <c r="B130" s="246" t="s">
        <v>717</v>
      </c>
      <c r="C130" s="246" t="s">
        <v>773</v>
      </c>
      <c r="D130" s="247">
        <v>44096</v>
      </c>
      <c r="E130" s="248" t="s">
        <v>534</v>
      </c>
      <c r="F130" s="248" t="s">
        <v>774</v>
      </c>
      <c r="G130" s="249">
        <v>1027.29</v>
      </c>
      <c r="H130" s="249">
        <v>0</v>
      </c>
      <c r="I130" s="245" t="s">
        <v>89</v>
      </c>
      <c r="J130" s="245" t="s">
        <v>90</v>
      </c>
    </row>
    <row r="131" spans="1:10" ht="15" customHeight="1">
      <c r="A131" s="245" t="s">
        <v>775</v>
      </c>
      <c r="B131" s="246" t="s">
        <v>717</v>
      </c>
      <c r="C131" s="246" t="s">
        <v>776</v>
      </c>
      <c r="D131" s="247">
        <v>44097</v>
      </c>
      <c r="E131" s="248" t="s">
        <v>534</v>
      </c>
      <c r="F131" s="248" t="s">
        <v>777</v>
      </c>
      <c r="G131" s="249">
        <v>1169.67</v>
      </c>
      <c r="H131" s="249">
        <v>0</v>
      </c>
      <c r="I131" s="245" t="s">
        <v>89</v>
      </c>
      <c r="J131" s="245" t="s">
        <v>90</v>
      </c>
    </row>
    <row r="132" spans="1:10" ht="15" customHeight="1">
      <c r="A132" s="245" t="s">
        <v>778</v>
      </c>
      <c r="B132" s="246" t="s">
        <v>717</v>
      </c>
      <c r="C132" s="246" t="s">
        <v>779</v>
      </c>
      <c r="D132" s="247">
        <v>44098</v>
      </c>
      <c r="E132" s="248" t="s">
        <v>534</v>
      </c>
      <c r="F132" s="248" t="s">
        <v>780</v>
      </c>
      <c r="G132" s="249">
        <v>2263.23</v>
      </c>
      <c r="H132" s="249">
        <v>0</v>
      </c>
      <c r="I132" s="245" t="s">
        <v>89</v>
      </c>
      <c r="J132" s="245" t="s">
        <v>90</v>
      </c>
    </row>
    <row r="133" spans="1:10" ht="15" customHeight="1">
      <c r="A133" s="245" t="s">
        <v>781</v>
      </c>
      <c r="B133" s="246" t="s">
        <v>717</v>
      </c>
      <c r="C133" s="246" t="s">
        <v>782</v>
      </c>
      <c r="D133" s="247">
        <v>44098</v>
      </c>
      <c r="E133" s="248" t="s">
        <v>724</v>
      </c>
      <c r="F133" s="248" t="s">
        <v>783</v>
      </c>
      <c r="G133" s="249">
        <v>27.47</v>
      </c>
      <c r="H133" s="249">
        <v>0</v>
      </c>
      <c r="I133" s="245" t="s">
        <v>89</v>
      </c>
      <c r="J133" s="245" t="s">
        <v>90</v>
      </c>
    </row>
    <row r="134" spans="1:10" ht="15" customHeight="1">
      <c r="A134" s="245" t="s">
        <v>784</v>
      </c>
      <c r="B134" s="246" t="s">
        <v>717</v>
      </c>
      <c r="C134" s="246" t="s">
        <v>785</v>
      </c>
      <c r="D134" s="247">
        <v>44099</v>
      </c>
      <c r="E134" s="248" t="s">
        <v>534</v>
      </c>
      <c r="F134" s="248" t="s">
        <v>786</v>
      </c>
      <c r="G134" s="249">
        <v>1906.6</v>
      </c>
      <c r="H134" s="249">
        <v>0</v>
      </c>
      <c r="I134" s="245" t="s">
        <v>89</v>
      </c>
      <c r="J134" s="245" t="s">
        <v>90</v>
      </c>
    </row>
    <row r="135" spans="1:10" ht="15" customHeight="1">
      <c r="A135" s="245" t="s">
        <v>787</v>
      </c>
      <c r="B135" s="246" t="s">
        <v>717</v>
      </c>
      <c r="C135" s="246" t="s">
        <v>788</v>
      </c>
      <c r="D135" s="247">
        <v>44102</v>
      </c>
      <c r="E135" s="248" t="s">
        <v>534</v>
      </c>
      <c r="F135" s="248" t="s">
        <v>789</v>
      </c>
      <c r="G135" s="249">
        <v>1004.59</v>
      </c>
      <c r="H135" s="249">
        <v>0</v>
      </c>
      <c r="I135" s="245" t="s">
        <v>89</v>
      </c>
      <c r="J135" s="245" t="s">
        <v>90</v>
      </c>
    </row>
    <row r="136" spans="1:10" ht="15" customHeight="1">
      <c r="A136" s="245" t="s">
        <v>790</v>
      </c>
      <c r="B136" s="246" t="s">
        <v>717</v>
      </c>
      <c r="C136" s="246" t="s">
        <v>791</v>
      </c>
      <c r="D136" s="247">
        <v>44104</v>
      </c>
      <c r="E136" s="248" t="s">
        <v>534</v>
      </c>
      <c r="F136" s="248" t="s">
        <v>792</v>
      </c>
      <c r="G136" s="249">
        <v>5210.08</v>
      </c>
      <c r="H136" s="249">
        <v>3.72</v>
      </c>
      <c r="I136" s="245" t="s">
        <v>89</v>
      </c>
      <c r="J136" s="245" t="s">
        <v>90</v>
      </c>
    </row>
    <row r="137" spans="1:10" ht="15" customHeight="1">
      <c r="G137" s="250">
        <v>1534133.97</v>
      </c>
      <c r="H137" s="250">
        <v>597.91</v>
      </c>
    </row>
  </sheetData>
  <pageMargins left="0.31496062992125984" right="0.51181102362204722" top="0.31496062992125984" bottom="0.15748031496062992" header="0.35433070866141736" footer="0.15748031496062992"/>
  <pageSetup paperSize="9" orientation="landscape" r:id="rId1"/>
  <headerFooter>
    <oddFooter>Σελίδα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11</vt:i4>
      </vt:variant>
    </vt:vector>
  </HeadingPairs>
  <TitlesOfParts>
    <vt:vector size="11" baseType="lpstr">
      <vt:lpstr>EUROBANK</vt:lpstr>
      <vt:lpstr>ΣΥΜΦΩΝΙΑ ΤΑΜΕΙΟΥ 9.2020</vt:lpstr>
      <vt:lpstr>ΣΕΠΤΕΜΒΡΙΟΣ</vt:lpstr>
      <vt:lpstr>ΠΛΗΡΩΜΕΣ ΧΕΠ</vt:lpstr>
      <vt:lpstr>ΜΕΤΑΦΟΡΕΣ 9.2020</vt:lpstr>
      <vt:lpstr>ΧΕΠ 9.2020</vt:lpstr>
      <vt:lpstr>Φύλλο3</vt:lpstr>
      <vt:lpstr>ΚΑΤΑΘΕΣΕΙΣ</vt:lpstr>
      <vt:lpstr>ΓΡΑΜ.ΕΙΣΠΡΑΞΗΣ 9.2020</vt:lpstr>
      <vt:lpstr>Φύλλο1</vt:lpstr>
      <vt:lpstr>Φύλλο2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Aleka</dc:creator>
  <cp:lastModifiedBy>Alexnadra xrysanthou</cp:lastModifiedBy>
  <cp:lastPrinted>2020-12-16T11:40:05Z</cp:lastPrinted>
  <dcterms:created xsi:type="dcterms:W3CDTF">2014-10-22T08:19:08Z</dcterms:created>
  <dcterms:modified xsi:type="dcterms:W3CDTF">2020-12-16T11:40:15Z</dcterms:modified>
</cp:coreProperties>
</file>